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365cmu-my.sharepoint.com/personal/santtasana_p_cmu_ac_th1/Documents/Budget/Budget 2567/แบบฟอร์มคำของบประมาณ ปีงบ 2567/โครงการ (8)/"/>
    </mc:Choice>
  </mc:AlternateContent>
  <xr:revisionPtr revIDLastSave="0" documentId="8_{9301E957-7FBD-427F-8810-9B35E6BDC0C3}" xr6:coauthVersionLast="47" xr6:coauthVersionMax="47" xr10:uidLastSave="{00000000-0000-0000-0000-000000000000}"/>
  <bookViews>
    <workbookView xWindow="-120" yWindow="-120" windowWidth="29040" windowHeight="15720" tabRatio="923" activeTab="1" xr2:uid="{00000000-000D-0000-FFFF-FFFF00000000}"/>
  </bookViews>
  <sheets>
    <sheet name="ปะหน้า" sheetId="13" r:id="rId1"/>
    <sheet name="ข้อ1-14" sheetId="1" r:id="rId2"/>
    <sheet name="ข้อ 15" sheetId="28" r:id="rId3"/>
    <sheet name="ข่อ 16.1" sheetId="29" r:id="rId4"/>
    <sheet name="ข้อ17,17.1" sheetId="5" r:id="rId5"/>
    <sheet name="ข้อ17.2" sheetId="7" r:id="rId6"/>
    <sheet name="ข้อ18.1" sheetId="38" r:id="rId7"/>
    <sheet name="ข้อ18.2" sheetId="40" r:id="rId8"/>
    <sheet name="รายเดือน" sheetId="30" r:id="rId9"/>
    <sheet name="สงป." sheetId="37" r:id="rId10"/>
    <sheet name="วัตถุประสงค์ตัวชี้วัด" sheetId="12" r:id="rId11"/>
    <sheet name="แผน-ผล" sheetId="32" r:id="rId12"/>
    <sheet name="ตัวชีวัดตามกิจกรรม " sheetId="31" r:id="rId13"/>
  </sheets>
  <definedNames>
    <definedName name="_xlnm.Print_Area" localSheetId="1">'ข้อ1-14'!$A$1:$N$217</definedName>
    <definedName name="_xlnm.Print_Area" localSheetId="4">'ข้อ17,17.1'!$A$1:$L$64</definedName>
    <definedName name="_xlnm.Print_Area" localSheetId="6">'ข้อ18.1'!$A$1:$Q$18</definedName>
    <definedName name="_xlnm.Print_Area" localSheetId="7">'ข้อ18.2'!$A$1:$O$19</definedName>
    <definedName name="_xlnm.Print_Area" localSheetId="12">'ตัวชีวัดตามกิจกรรม '!$A$1:$G$31</definedName>
    <definedName name="_xlnm.Print_Titles" localSheetId="11">'แผน-ผล'!$6:$8</definedName>
    <definedName name="_xlnm.Print_Titles" localSheetId="4">'ข้อ17,17.1'!$4:$5</definedName>
    <definedName name="_xlnm.Print_Titles" localSheetId="5">'ข้อ17.2'!$3:$4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40" l="1"/>
  <c r="E15" i="38"/>
  <c r="E12" i="38"/>
  <c r="E9" i="38"/>
  <c r="E6" i="38"/>
  <c r="C15" i="40" l="1"/>
  <c r="C12" i="40"/>
  <c r="C9" i="40"/>
  <c r="C6" i="40"/>
  <c r="E8" i="38"/>
  <c r="E11" i="38"/>
  <c r="E14" i="38"/>
  <c r="E5" i="38"/>
  <c r="L8" i="5" l="1"/>
  <c r="C9" i="30" l="1"/>
  <c r="P26" i="32"/>
  <c r="P25" i="32"/>
  <c r="P18" i="32"/>
  <c r="P17" i="32"/>
  <c r="P15" i="32"/>
  <c r="P14" i="32"/>
  <c r="P38" i="32"/>
  <c r="P37" i="32"/>
  <c r="P35" i="32"/>
  <c r="P34" i="32"/>
  <c r="P32" i="32"/>
  <c r="P31" i="32"/>
  <c r="P29" i="32"/>
  <c r="P28" i="32"/>
  <c r="P23" i="32"/>
  <c r="P22" i="32"/>
  <c r="P11" i="32"/>
  <c r="P10" i="32"/>
  <c r="D9" i="30"/>
  <c r="D8" i="30" s="1"/>
  <c r="E18" i="31"/>
  <c r="D18" i="31"/>
  <c r="C18" i="31"/>
  <c r="E10" i="31"/>
  <c r="E8" i="31" s="1"/>
  <c r="D10" i="31"/>
  <c r="C10" i="31"/>
  <c r="C8" i="31" s="1"/>
  <c r="D8" i="31"/>
  <c r="E5" i="29"/>
  <c r="C5" i="29" s="1"/>
  <c r="F5" i="29"/>
  <c r="G5" i="29"/>
  <c r="D5" i="29"/>
  <c r="C7" i="29"/>
  <c r="C8" i="29"/>
  <c r="C9" i="29"/>
  <c r="C10" i="29"/>
  <c r="C6" i="29"/>
  <c r="C8" i="30"/>
  <c r="O9" i="30"/>
  <c r="O8" i="30" s="1"/>
  <c r="N9" i="30"/>
  <c r="N8" i="30" s="1"/>
  <c r="M9" i="30"/>
  <c r="M8" i="30"/>
  <c r="L9" i="30"/>
  <c r="L8" i="30" s="1"/>
  <c r="K9" i="30"/>
  <c r="K8" i="30" s="1"/>
  <c r="J9" i="30"/>
  <c r="J8" i="30" s="1"/>
  <c r="I9" i="30"/>
  <c r="I8" i="30" s="1"/>
  <c r="H9" i="30"/>
  <c r="H8" i="30" s="1"/>
  <c r="G9" i="30"/>
  <c r="G8" i="30" s="1"/>
  <c r="F9" i="30"/>
  <c r="F8" i="30" s="1"/>
  <c r="E9" i="30"/>
  <c r="E8" i="30" s="1"/>
  <c r="F58" i="7"/>
  <c r="E58" i="7"/>
  <c r="D58" i="7"/>
  <c r="D54" i="7" s="1"/>
  <c r="C58" i="7"/>
  <c r="B58" i="7"/>
  <c r="F55" i="7"/>
  <c r="F54" i="7" s="1"/>
  <c r="E55" i="7"/>
  <c r="E54" i="7" s="1"/>
  <c r="D55" i="7"/>
  <c r="C55" i="7"/>
  <c r="B55" i="7"/>
  <c r="F50" i="7"/>
  <c r="E50" i="7"/>
  <c r="D50" i="7"/>
  <c r="C50" i="7"/>
  <c r="B50" i="7"/>
  <c r="F45" i="7"/>
  <c r="F41" i="7" s="1"/>
  <c r="F36" i="7" s="1"/>
  <c r="E45" i="7"/>
  <c r="D45" i="7"/>
  <c r="C45" i="7"/>
  <c r="B45" i="7"/>
  <c r="F42" i="7"/>
  <c r="E42" i="7"/>
  <c r="E41" i="7" s="1"/>
  <c r="D42" i="7"/>
  <c r="C42" i="7"/>
  <c r="C41" i="7" s="1"/>
  <c r="B42" i="7"/>
  <c r="B41" i="7" s="1"/>
  <c r="F37" i="7"/>
  <c r="E37" i="7"/>
  <c r="D37" i="7"/>
  <c r="C37" i="7"/>
  <c r="B37" i="7"/>
  <c r="F28" i="7"/>
  <c r="E28" i="7"/>
  <c r="E24" i="7" s="1"/>
  <c r="D28" i="7"/>
  <c r="C28" i="7"/>
  <c r="B28" i="7"/>
  <c r="F25" i="7"/>
  <c r="F24" i="7" s="1"/>
  <c r="E25" i="7"/>
  <c r="D25" i="7"/>
  <c r="D24" i="7" s="1"/>
  <c r="C25" i="7"/>
  <c r="B25" i="7"/>
  <c r="B24" i="7" s="1"/>
  <c r="F20" i="7"/>
  <c r="F19" i="7" s="1"/>
  <c r="E20" i="7"/>
  <c r="D20" i="7"/>
  <c r="C20" i="7"/>
  <c r="B20" i="7"/>
  <c r="C15" i="7"/>
  <c r="D15" i="7"/>
  <c r="E15" i="7"/>
  <c r="F15" i="7"/>
  <c r="C12" i="7"/>
  <c r="C11" i="7" s="1"/>
  <c r="D12" i="7"/>
  <c r="E12" i="7"/>
  <c r="E11" i="7" s="1"/>
  <c r="F12" i="7"/>
  <c r="C7" i="7"/>
  <c r="D7" i="7"/>
  <c r="E7" i="7"/>
  <c r="F7" i="7"/>
  <c r="B15" i="7"/>
  <c r="B12" i="7"/>
  <c r="B7" i="7"/>
  <c r="L52" i="5"/>
  <c r="L51" i="5"/>
  <c r="L50" i="5"/>
  <c r="L49" i="5"/>
  <c r="L48" i="5"/>
  <c r="L47" i="5"/>
  <c r="L46" i="5"/>
  <c r="L45" i="5"/>
  <c r="L44" i="5"/>
  <c r="L42" i="5"/>
  <c r="L41" i="5"/>
  <c r="L40" i="5"/>
  <c r="L39" i="5"/>
  <c r="L38" i="5"/>
  <c r="L33" i="5" s="1"/>
  <c r="L37" i="5"/>
  <c r="L36" i="5"/>
  <c r="L35" i="5"/>
  <c r="L34" i="5"/>
  <c r="L32" i="5"/>
  <c r="L31" i="5"/>
  <c r="L30" i="5"/>
  <c r="L29" i="5"/>
  <c r="L28" i="5"/>
  <c r="L27" i="5"/>
  <c r="L26" i="5"/>
  <c r="L25" i="5"/>
  <c r="L24" i="5"/>
  <c r="L9" i="5"/>
  <c r="L10" i="5"/>
  <c r="L11" i="5"/>
  <c r="L12" i="5"/>
  <c r="L13" i="5"/>
  <c r="L14" i="5"/>
  <c r="L15" i="5"/>
  <c r="L16" i="5"/>
  <c r="H7" i="12"/>
  <c r="C54" i="7" l="1"/>
  <c r="D49" i="7"/>
  <c r="B11" i="7"/>
  <c r="L23" i="5"/>
  <c r="C24" i="7"/>
  <c r="C19" i="7" s="1"/>
  <c r="C6" i="7"/>
  <c r="B19" i="7"/>
  <c r="E49" i="7"/>
  <c r="B6" i="7"/>
  <c r="E36" i="7"/>
  <c r="F49" i="7"/>
  <c r="E19" i="7"/>
  <c r="D11" i="7"/>
  <c r="D6" i="7" s="1"/>
  <c r="B36" i="7"/>
  <c r="C36" i="7"/>
  <c r="D41" i="7"/>
  <c r="D36" i="7" s="1"/>
  <c r="B54" i="7"/>
  <c r="B49" i="7" s="1"/>
  <c r="F11" i="7"/>
  <c r="F6" i="7" s="1"/>
  <c r="L43" i="5"/>
  <c r="L7" i="5"/>
  <c r="E6" i="7"/>
  <c r="C49" i="7"/>
  <c r="D19" i="7"/>
  <c r="B5" i="7" l="1"/>
  <c r="C5" i="7"/>
  <c r="L6" i="5"/>
  <c r="F5" i="7"/>
  <c r="D5" i="7"/>
  <c r="E5" i="7"/>
</calcChain>
</file>

<file path=xl/sharedStrings.xml><?xml version="1.0" encoding="utf-8"?>
<sst xmlns="http://schemas.openxmlformats.org/spreadsheetml/2006/main" count="633" uniqueCount="407">
  <si>
    <t>แบบเสนอแผนงาน/โครงการ</t>
  </si>
  <si>
    <t>งบประมาณรายจ่ายที่ต้องการ</t>
  </si>
  <si>
    <t>กิจกรรม</t>
  </si>
  <si>
    <t>งบประมาณ</t>
  </si>
  <si>
    <t>รวม</t>
  </si>
  <si>
    <t>งบดำเนินงาน</t>
  </si>
  <si>
    <t>งบลงทุน</t>
  </si>
  <si>
    <t>ปีงบประมาณ</t>
  </si>
  <si>
    <t>งบรายจ่าย</t>
  </si>
  <si>
    <t>หน่วยนับ</t>
  </si>
  <si>
    <t>รวมทั้งสิ้น</t>
  </si>
  <si>
    <t>เป้าหมาย</t>
  </si>
  <si>
    <t>ไตรมาส 1</t>
  </si>
  <si>
    <t>ไตรมาส 2</t>
  </si>
  <si>
    <t>ไตรมาส 3</t>
  </si>
  <si>
    <t>ไตรมาส 4</t>
  </si>
  <si>
    <t>มหาวิทยาลัยเชียงใหม่</t>
  </si>
  <si>
    <t>ชื่อโครงการ :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</si>
  <si>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</si>
  <si>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</si>
  <si>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</si>
  <si>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</si>
  <si>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</si>
  <si>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</si>
  <si>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</si>
  <si>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</si>
  <si>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</si>
  <si>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</si>
  <si>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</si>
  <si>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</si>
  <si>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จำนวนเงิน (บาท)</t>
  </si>
  <si>
    <t xml:space="preserve"> </t>
  </si>
  <si>
    <t>ลำดับที่</t>
  </si>
  <si>
    <t>วัตถุประสงค์</t>
  </si>
  <si>
    <t>เป้าหมาย/ผลที่คาดว่าจะได้รับ</t>
  </si>
  <si>
    <t>ระยะเวลาการดำเนินการ</t>
  </si>
  <si>
    <t>จำนวนผลผลิต</t>
  </si>
  <si>
    <t>(เริ่มต้น - สิ้นสุด)</t>
  </si>
  <si>
    <t>ตัวชี้วัด</t>
  </si>
  <si>
    <t>ตัวอย่าง</t>
  </si>
  <si>
    <t>ร้อยละ</t>
  </si>
  <si>
    <t xml:space="preserve">                      - ระบุ ส่วนงานสนับสนุน</t>
  </si>
  <si>
    <t xml:space="preserve">                          ส่วนงานภายในมหาวิทยาลัยเชียงใหม่ :</t>
  </si>
  <si>
    <t xml:space="preserve">                          ส่วนงานภายนอก : (องค์กร บริษัท ฯลฯ)</t>
  </si>
  <si>
    <t>ใช่</t>
  </si>
  <si>
    <t>ไม่ใช่</t>
  </si>
  <si>
    <t>ความเป็นมาหรือหลักการเหตุผล :</t>
  </si>
  <si>
    <t>วัตถุประสงค์ :</t>
  </si>
  <si>
    <t>เป้าหมายการดำเนินงาน :</t>
  </si>
  <si>
    <t>ผลประโยชน์ที่ประชาชนได้รับ :</t>
  </si>
  <si>
    <t>กิจกรรม :</t>
  </si>
  <si>
    <t>ผลลัพธ์ (หมายถึง ผลประโยชน์จากผลผลิต, ผลกระทบต่อเสิ่งแวดล้อมและชุมชน (Outcomes)) :</t>
  </si>
  <si>
    <t>ส่วนงานที่รับผิดชอบ :</t>
  </si>
  <si>
    <t>เป้าหมายผลผลิต</t>
  </si>
  <si>
    <t>น้ำหนักตาม</t>
  </si>
  <si>
    <t>หน่วยวัด</t>
  </si>
  <si>
    <t>แผน</t>
  </si>
  <si>
    <t>ผล</t>
  </si>
  <si>
    <t>ครั้ง</t>
  </si>
  <si>
    <t>จำนวนผู้เข้ารับบริการ</t>
  </si>
  <si>
    <t>วิธีการกรอกข้อมูล</t>
  </si>
  <si>
    <t>กรอกวัตถุประสงค์ของโครงการ</t>
  </si>
  <si>
    <t>…n</t>
  </si>
  <si>
    <t>กรอกเป้าหมาย/ผลที่คาดว่าจะได้รับจากโครงการ</t>
  </si>
  <si>
    <t>(เมื่อสิ้นสุดโครงการแล้วประชาชนจะได้รับอะไร</t>
  </si>
  <si>
    <t>บ้างจากการให้บริการของโครงการ)</t>
  </si>
  <si>
    <t>เพื่อง่ายต่อการติดตามผลเป็น</t>
  </si>
  <si>
    <t>รายไตรมาส</t>
  </si>
  <si>
    <t>ต้องสอด</t>
  </si>
  <si>
    <t>คล้องกับ</t>
  </si>
  <si>
    <t>ระบุตัวเลข</t>
  </si>
  <si>
    <t>ที่คาดว่าจะ</t>
  </si>
  <si>
    <t>ได้รับในปี</t>
  </si>
  <si>
    <t>หากได้รับ</t>
  </si>
  <si>
    <t>จัดสรรใน</t>
  </si>
  <si>
    <t>โครงการ</t>
  </si>
  <si>
    <t>ภายใต้ชื่อ</t>
  </si>
  <si>
    <t>เดียวกันใน</t>
  </si>
  <si>
    <t>หากมีผล</t>
  </si>
  <si>
    <t>งานใน ปี</t>
  </si>
  <si>
    <t>ใส่ชื่อโครงการ (ที่ขอตั้ง)</t>
  </si>
  <si>
    <t>ด้านท้ายโครงการ (อาทิเช่น แบบสอบถาม แบบสำรวจ หนังสือขอความช่วยเหลือจากกลุ่มเป้าหมาย ฯลฯ)</t>
  </si>
  <si>
    <t xml:space="preserve">ระยะเวลาดำเนินงาน  : </t>
  </si>
  <si>
    <t>หัวหน้าโครงการ ชื่อ</t>
  </si>
  <si>
    <t>ตำแหน่ง</t>
  </si>
  <si>
    <t xml:space="preserve">ส่วนงาน </t>
  </si>
  <si>
    <t>เบอร์โทรติดต่อ</t>
  </si>
  <si>
    <t>:</t>
  </si>
  <si>
    <t>ส่วนงานเจ้าภาพหลัก</t>
  </si>
  <si>
    <t>ระบุตัวชี้วัดและให้สอดคล้องกับ</t>
  </si>
  <si>
    <t>: ภายใน :</t>
  </si>
  <si>
    <t>เบอร์มือถือ :</t>
  </si>
  <si>
    <t>ตัวชี้วัดเป้าหมายผลผลิต</t>
  </si>
  <si>
    <t>ผลผลิต/กิจกรรม</t>
  </si>
  <si>
    <t>บาท</t>
  </si>
  <si>
    <t xml:space="preserve">โครงการ :                                                                                                                             </t>
  </si>
  <si>
    <t>ส่วนงาน : ........................................................................</t>
  </si>
  <si>
    <t>ตอนทำแผน โปรดระบุตัวเลขในช่อง</t>
  </si>
  <si>
    <t xml:space="preserve">ให้ครบทุกช่องด้วยนะคะ </t>
  </si>
  <si>
    <t>เพื่อนำไปใช้ในการรายงานผลของโครงการด้วยค่ะ</t>
  </si>
  <si>
    <t>แบบเสนอแผนงาน/โครงการตามยุทธศาสตร์</t>
  </si>
  <si>
    <t>อุดหนุนโครงการตามยุทธศาสตร์</t>
  </si>
  <si>
    <t>จำนวน</t>
  </si>
  <si>
    <t>คน</t>
  </si>
  <si>
    <t>ค่าที่พักวิทยากร</t>
  </si>
  <si>
    <t>ค่าตอบแทน..................</t>
  </si>
  <si>
    <t>ค่าจ้างเหมา...................</t>
  </si>
  <si>
    <t>ค่าเช่า..........</t>
  </si>
  <si>
    <t>ค่าอาหารผู้เข้าอบรม ..... มื้อ</t>
  </si>
  <si>
    <t>ค่าอาหารว่าง ผู้เข้าอบรม ..... มื้อ</t>
  </si>
  <si>
    <t>ค่าวัสดุ...........</t>
  </si>
  <si>
    <t>ผลผลิต  (หมายถึง สิ่งของหรือบริการ รูปธรรมที่ทำโดยหน่วยงาน (Outputs) โปรดระบุ จำนวนตัวชี้วัด เช่น จำนวน คน) :</t>
  </si>
  <si>
    <t>รายการ : งบบุคลากร = ไม่มี</t>
  </si>
  <si>
    <t xml:space="preserve">รายการ : งบลงทุน </t>
  </si>
  <si>
    <t>จำนวนชุมชนที่ได้รับ..(ระบุ)..</t>
  </si>
  <si>
    <t>ชุมชน</t>
  </si>
  <si>
    <t>จำนวนตัวอย่าง..(ระบุ)...</t>
  </si>
  <si>
    <t>ที่ได้รับการตรวจ...(ระบุ)</t>
  </si>
  <si>
    <t>ร้อยละความพึงพอใจ...(ระบุ)</t>
  </si>
  <si>
    <t xml:space="preserve">ร้อยละ </t>
  </si>
  <si>
    <t>80 (ไม่ควรต่ำกว่า 80)</t>
  </si>
  <si>
    <t>ช่องน้ำหนักตามตัวชี้วัด  รวมทุกตัวชี้วัด ต้องได้เท่ากับ 1.000 เพราะมีผลกับคะแนนของโครงการ</t>
  </si>
  <si>
    <t>ชื่อกิจกรรม</t>
  </si>
  <si>
    <t>วิธีการดำเนินงาน</t>
  </si>
  <si>
    <t>ระยะเวลาดำเนินการ</t>
  </si>
  <si>
    <t>เดือน/ปี - เดือน/ปี</t>
  </si>
  <si>
    <t>กิจกรรม/รายการงบประมาณ</t>
  </si>
  <si>
    <t>กิจกรรมที่ 1 : ...ระบุชื่อกิจกรรม...</t>
  </si>
  <si>
    <t>กิจกรรมที่ 1 : ...........ระบุชื่อกิจกรรม...</t>
  </si>
  <si>
    <t>กิจกรรมที่ 2 : ...........ระบุชื่อกิจกรรม...</t>
  </si>
  <si>
    <t>กิจกรรมที่ 3 : ...........ระบุชื่อกิจกรรม...</t>
  </si>
  <si>
    <t>กิจกรรมที่ 4 : ...........ระบุชื่อกิจกรรม...</t>
  </si>
  <si>
    <t>กลุ่มเป้าหมาย</t>
  </si>
  <si>
    <t>ระยะเวลา</t>
  </si>
  <si>
    <t>จำนวนครั้ง</t>
  </si>
  <si>
    <t xml:space="preserve">รวมทั้งสิ้น </t>
  </si>
  <si>
    <t>(บาท)</t>
  </si>
  <si>
    <t>เงิน</t>
  </si>
  <si>
    <t xml:space="preserve">จำนวน </t>
  </si>
  <si>
    <t>รายการค่าใช้จ่าย</t>
  </si>
  <si>
    <t>ค่าตอบแทนวิทยากร</t>
  </si>
  <si>
    <t xml:space="preserve">การระบุ หน่วยนับ </t>
  </si>
  <si>
    <t>กลุ่มเป้าหมาย : ตัวอย่างเช่น คน ชุมชน หมู่บ้าน ฟาร์ม โรงเรียน โรงพยาบาล</t>
  </si>
  <si>
    <t>ระยะเวลา : ตัวอย่างเช่น วัน เดือน ชม.</t>
  </si>
  <si>
    <t>กิจกรรมที่ 2 : ...ระบุชื่อกิจกรรม...</t>
  </si>
  <si>
    <t>กิจกรรมที่ 3 : ...ระบุชื่อกิจกรรม...</t>
  </si>
  <si>
    <t>กิจกรรมที่ n : ...ระบุชื่อกิจกรรม...</t>
  </si>
  <si>
    <t>ช่องที่ระบายสีเทาไว้ ไม่ต้องกรอก</t>
  </si>
  <si>
    <t xml:space="preserve"> - ตอบแทน</t>
  </si>
  <si>
    <t xml:space="preserve"> - ใช้สอย</t>
  </si>
  <si>
    <t xml:space="preserve"> - วัสดุ</t>
  </si>
  <si>
    <t xml:space="preserve">    1) ระบุรายการ</t>
  </si>
  <si>
    <t xml:space="preserve">    2) ระบุรายการ</t>
  </si>
  <si>
    <t xml:space="preserve"> - ค่าครุภัณฑ์ :</t>
  </si>
  <si>
    <t xml:space="preserve"> - สิ่งก่อสร้าง :</t>
  </si>
  <si>
    <t>กิจกรรมที่ 1 : ...ระบุกิจกรรม...</t>
  </si>
  <si>
    <t>กิจกรรมที่ n : ...ระบุกิจกรรม...</t>
  </si>
  <si>
    <t>กิจกรรมที่ 3 : ...ระบุกิจกรรม...</t>
  </si>
  <si>
    <t>กิจกรรมที่ 2 : ...ระบุกิจกรรม...</t>
  </si>
  <si>
    <t>โครงการ /กิจกรรม</t>
  </si>
  <si>
    <t>กิจกรรมที่ 1 : ...ระบุชื่อกิจกรรม)...</t>
  </si>
  <si>
    <t>กิจกรรมที่ 2 : ...ระบุชื่อกิจกรรม)...</t>
  </si>
  <si>
    <t>กิจกรรมที่ 3 : ...ระบุชื่อกิจกรรม)...</t>
  </si>
  <si>
    <t>กิจกรรมที่ n : ...ระบุชื่อกิจกรรม)...</t>
  </si>
  <si>
    <t>หมายเหตุ : กรุณากรอกตัวเลขในลักษณะของตัวเลขหลักร้อย ตัวอย่าง : 1,387,500</t>
  </si>
  <si>
    <t>ค่าตอบแทน</t>
  </si>
  <si>
    <t>กิจกรรมที่ 1 : (ชื่อกิจกรรม)</t>
  </si>
  <si>
    <t>กิจกรรมที่ 2 : (ชื่อกิจกรรม)</t>
  </si>
  <si>
    <t>กิจกรรมที่ 3 : (ชื่อกิจกรรม)</t>
  </si>
  <si>
    <t>กิจกรรมที่ 4 : (ชื่อกิจกรรม)</t>
  </si>
  <si>
    <t>กิจกรรมที่ 5 : (ชื่อกิจกรรม)</t>
  </si>
  <si>
    <t>โครงการตามยุทธศาสตร์</t>
  </si>
  <si>
    <t>งบเงินอุดหนุนทั่วไป</t>
  </si>
  <si>
    <t>คณะ/ส่วนงาน</t>
  </si>
  <si>
    <t>ประเภทรายจ่าย</t>
  </si>
  <si>
    <t>-</t>
  </si>
  <si>
    <t>ค่าสาธารณูปโภค</t>
  </si>
  <si>
    <t>ตอบแทน</t>
  </si>
  <si>
    <t>ใช้สอย</t>
  </si>
  <si>
    <t>วัสดุ</t>
  </si>
  <si>
    <t>ค่าใช้สอย</t>
  </si>
  <si>
    <t>ค่าวัสดุ</t>
  </si>
  <si>
    <t>งบประมาณเงินแผ่นดิน</t>
  </si>
  <si>
    <t>โครงการ :</t>
  </si>
  <si>
    <t>คณะ/ส่วนงาน :</t>
  </si>
  <si>
    <t>ลำ ดับที่</t>
  </si>
  <si>
    <t>กิจกรรม                           ตัวชี้วัด</t>
  </si>
  <si>
    <t>เชิงปริมาณ</t>
  </si>
  <si>
    <t>เชิงคุณภาพ</t>
  </si>
  <si>
    <t>เชิงเวลา</t>
  </si>
  <si>
    <t>จำนวนกิจกรรมบริการวิชาการแก่สังคม</t>
  </si>
  <si>
    <t>ร้อยละความพึงพอใจของผู้รับบริการในกระบวนการให้บริการ</t>
  </si>
  <si>
    <t>ร้อยละของงานบริการวิชาการแล้วเสร็จตามระยะเวลาที่กำหนด</t>
  </si>
  <si>
    <t>คน/ตัว</t>
  </si>
  <si>
    <t>กิจกรรม A</t>
  </si>
  <si>
    <t>จำแนกเป็น 4  กิจกรรมย่อย ดังนี้</t>
  </si>
  <si>
    <t>1. กิจกรรม A1</t>
  </si>
  <si>
    <t>2. กิจกรรม A2</t>
  </si>
  <si>
    <t>3. กิจกรรม A3</t>
  </si>
  <si>
    <t>4. กิจกรรม A4</t>
  </si>
  <si>
    <t>กิจกรรม B</t>
  </si>
  <si>
    <t>1. กิจกรรม B1</t>
  </si>
  <si>
    <t>2. กิจกรรม B2</t>
  </si>
  <si>
    <t>3. กิจกรรม B3</t>
  </si>
  <si>
    <t>4. กิจกรรม B4</t>
  </si>
  <si>
    <t>1 โครงการอาจจะมีกิจกรรมเดียวหรือหลายกิจกรรมก็ได้ , ใน 1 กิจกรรมอาจจะมีหลายตัวชี้วัดก็ได้</t>
  </si>
  <si>
    <t>หมายเหตุ :</t>
  </si>
  <si>
    <t>2. แต่ละโครงการอาจจะมีหรือไม่มีตามตัวชี้วัดที่สำนักงบฯ ต้องการ</t>
  </si>
  <si>
    <t>3. การระบุตัวเลขในช่องจำเป็นต้องสังเกตุ หน่วยนับของตัวชี้วัดด้วย</t>
  </si>
  <si>
    <t>4. ตัวชี้วัดอื่นนอกเหนือจากนี้ให้ระบุลงตารางใน Sheet วัตถุประสงค์ตัวชี้วัด</t>
  </si>
  <si>
    <t>1. เป็นตัวชี้วัดที่สำนักงบประมาณต้องการเก็บเพื่อรวบรวมเป็นภาพรวมของประเทศ (ซึ่งเก็บตัวชี้วัด 5 ตัวตามหัวตาราง) และ</t>
  </si>
  <si>
    <t xml:space="preserve">    ในปีถัดไปฟอร์มนี้อาจจะมีการเก็บตัวชี้วัดเพิ่มเติม กองแผนงานจักได้ประสานงานต่อไป</t>
  </si>
  <si>
    <t>โครงการบริการวิชาการ</t>
  </si>
  <si>
    <t>1. ร้อยละของผู้รับบริการได้รับความรู้เพิ่มขึ้นเพื่อนำความรู้ไปใช้ประโยชน์</t>
  </si>
  <si>
    <t>2. ร้อยละความพึงพอใจของผู้รับบริการ/หน่วยงาน/องค์กร ที่รับบริการวิชาการและวิชาชีพต่อประโยชน์จากกิจกรรม)</t>
  </si>
  <si>
    <t>2. จำนวนกิจกรรมบริการวิชาการแก่สังคม</t>
  </si>
  <si>
    <t xml:space="preserve">ค่าครุภัณฑ์  </t>
  </si>
  <si>
    <t xml:space="preserve">ค่าที่ดินสิ่งก่อสร้าง </t>
  </si>
  <si>
    <t>Sheet ตัวชี้วัดและ Sheet แผน-ผล</t>
  </si>
  <si>
    <t>คำขอ</t>
  </si>
  <si>
    <t>วัตถุประสงค์การดำเนินงาน</t>
  </si>
  <si>
    <t>ผลผลิต/ ผลลัพธ์</t>
  </si>
  <si>
    <t>ตัวชี้วัดโครงการ</t>
  </si>
  <si>
    <t>หน่วยงาน</t>
  </si>
  <si>
    <t>รับผิดชอบ</t>
  </si>
  <si>
    <t>(ลบ.)</t>
  </si>
  <si>
    <t>ส่วนงาน.....</t>
  </si>
  <si>
    <t>แผนงานบูรณาการ..............</t>
  </si>
  <si>
    <t>แผนงานพื้นฐาน</t>
  </si>
  <si>
    <t>แนวทางที่ ...............................</t>
  </si>
  <si>
    <t>เป้าหมายที่ : ..........................</t>
  </si>
  <si>
    <t>ปัญหาอุปสรรค</t>
  </si>
  <si>
    <t xml:space="preserve">ข้อมูลเพิ่มเติม </t>
  </si>
  <si>
    <t>(โปรดศึกษาหลักเกณฑ์ และอัตราค่าใช้จ่าย และแนวทางการพิจารณางบประมาณรายจ่ายประจำปี ของ กองมาตรฐานงบประมาณ 1 สำนักงบประมาณ มกราคม 2560)</t>
  </si>
  <si>
    <t>โครงการเสนอแผนบูรณาการ............(ระบุ)...............................</t>
  </si>
  <si>
    <t>กลุ่มเป้าหมาย/เป้าหมายการดำเนินงาน :</t>
  </si>
  <si>
    <t>พื้นที่ดำเนินการ (ระบุ จังหวัด อำเภอ ตำบล) :</t>
  </si>
  <si>
    <t>กลุ่มเป้าหมาย ระบุ ประชาชน ชุมชน สังคม ฯลฯ :</t>
  </si>
  <si>
    <t>ประชาชนอยู่ดี กินดี และมีความสุข</t>
  </si>
  <si>
    <t xml:space="preserve">            : ด้านความมั่นคง</t>
  </si>
  <si>
    <t xml:space="preserve">            : ด้านการสร้างความสามารถในการแข่งขัน</t>
  </si>
  <si>
    <t xml:space="preserve">            : ด้านการพัฒนาและเสริมสร้างศักยภาพทรัพยากรมนุษย์</t>
  </si>
  <si>
    <t xml:space="preserve">            : ด้านการสร้างโอกาสและความเสมอภาคทางสังคม</t>
  </si>
  <si>
    <t xml:space="preserve">            : ด้านการสร้างการเติบโตบนคุณภาพชิวตที่เป็นมิตรต่อสิ่งแวดล้อม</t>
  </si>
  <si>
    <t xml:space="preserve">            : ด้านการปรับสมดุลและพัฒนาระบบการบริหารจัดการภาครัฐ</t>
  </si>
  <si>
    <t>บ้านเมืองมีความมั่นคงในทุกมิติและทุกระดับ</t>
  </si>
  <si>
    <t>กองทัพ หน่วยงานด้านความมั่นคง ภาครัฐ ภาคเอกชน และภาคประชาชน มีความพร้อมในการป้องกันและแก้ไขปัญหาความมั่นคง</t>
  </si>
  <si>
    <t>ประเทศไทยมีบทบาทด้านความมั่นคงเป็นที่ชื่นชมและได้รับการยอมรับโดยประชาคมระหว่างประเทศ</t>
  </si>
  <si>
    <t>การบริหารจัดการความมั่นคงมีผลสำเร็จที่เป็นรูปธรรมอย่างมีประสิทธิภาพ</t>
  </si>
  <si>
    <t>ประเทศไทยเป็นประเทศที่พัฒนาแล้ว เศรษฐกิจเติบโตอย่างมีเสถียรภาพแลยั่งยืน</t>
  </si>
  <si>
    <t>ประเทศไทยมีขีดความสามารถในการแข่งขันสูงขึ้น</t>
  </si>
  <si>
    <t xml:space="preserve">คนไทยเป็นคนดี คนเก่ง มีคุณภาพ พร้อมสำหรับวิถีชีวิตในศตวรรษที่ 21 </t>
  </si>
  <si>
    <t>สังคมไทยมีสภาพแวดล้อมที่เอื้อและสนับสนุนต่อการพัฒนาคนตลอดช่วงชีวิต</t>
  </si>
  <si>
    <t xml:space="preserve">สร้างความเป็นธรรม และลดความเหลื่อมล้ำในทุกมิติ </t>
  </si>
  <si>
    <t>กระจายศูนย์กลางความเจริญทางเศรษฐกิจและสังคม เพิ่มโอกาสให้ทุกภาคส่วนเข้ามาเป็นกำลังของการพัฒนาประเทศในทุกระดับ</t>
  </si>
  <si>
    <t>เพิ่มขีดความสามารถของชุมชนท้องถิ่นในการพัฒนา การพึ่งตนเองและการจัดการตนเอเพื่อสร้างสังคมคุณภาพ</t>
  </si>
  <si>
    <t>อนุรักษ์และรักษาทรัพยากรธรรมชิต สิ่งแวดล้อม และวัฒนธรรมให้คนรุ่นต่อไปได้ใช้อย่างยั่งยืน มีสมดุล</t>
  </si>
  <si>
    <t>ฟื้นฟูและสร้างใหม่ฐานทรัพยากรธรรมชาติและสิ่งแวดล้อม เพื่อลดผลกระทบทางลบจากการพัฒนาสังคมเศรษฐกิจของประเทศ</t>
  </si>
  <si>
    <t>ใช้ประโยชน์และสร้างการเติบโตบนฐานทรัพยากรธรรมชิตและสิ่งแวดล้อมให้สมดุลภายในขีดความสามารถของระบบนิเวศ</t>
  </si>
  <si>
    <t>ยกระดับกระบวนทัศน์ เพื่อกำหนดอนาคตประเทศด้านทรัพยากรธรรมชาติสิ่งแวดล้อม และวัฒนธรรม บนหลักของการมีส่วนร่วม และธรรมาภิบาล</t>
  </si>
  <si>
    <t>ภาครัฐมีวัฒนธรรมการทำงานที่มุ่งผลสัมฤทธิ์และผลประโยชน์ส่วนรวม ตอบสนองความต้องการของประชาชนได้อย่างสะดวก รวดเร็ว โปร่งใส</t>
  </si>
  <si>
    <t>ภาครัฐมีขนาดที่เล็กลง พร้อมปรับตัวให้ทันต่อการเปลียนแปลง</t>
  </si>
  <si>
    <t>ภาครัฐมีความโปร่งใส ปลอดการทุจริตและประพฤติมิชอบ</t>
  </si>
  <si>
    <t>กระบวนการยุติธรรม เป็นไปเพื่อประโยชน์ต่อส่วนรวมของประเทศ</t>
  </si>
  <si>
    <t>ด้านการเมือง</t>
  </si>
  <si>
    <t>ด้านการบริหารราชการแผ่นดิน</t>
  </si>
  <si>
    <t>ด้านกฎหมาย</t>
  </si>
  <si>
    <t>ด้านกระบวนการยุติธรรม</t>
  </si>
  <si>
    <t>ด้านเศรษฐกิจ</t>
  </si>
  <si>
    <t>ด้านทรัพยากรธรรมชาติและสิ่งแวดล้อม</t>
  </si>
  <si>
    <t>ด้านสาธารณสุข</t>
  </si>
  <si>
    <t>ด้านสื่อสารมวลชน เทคโนโลยีสารสนเทศ</t>
  </si>
  <si>
    <t>ด้านสังคม</t>
  </si>
  <si>
    <t>ด้านพลังงาน</t>
  </si>
  <si>
    <t>ด้านการป้องกันและปราบปรามการทุจริตและประพฤติมิชอบ</t>
  </si>
  <si>
    <t>ความสอดคล้องกับ</t>
  </si>
  <si>
    <t xml:space="preserve">8.1 แผนยุทธศาสตร์ชาติ พ.ศ.2561-2580 </t>
  </si>
  <si>
    <t xml:space="preserve">8.2 แผนปฏิรูปประเทศ </t>
  </si>
  <si>
    <t>ด้านการศึกษา</t>
  </si>
  <si>
    <t>ด้านตำรวจ</t>
  </si>
  <si>
    <t>8.3 แผนพัฒนาเศรษฐกิจและสังคมแห่งชาติ ฉบับที่ 12</t>
  </si>
  <si>
    <t xml:space="preserve">      โปรดศึกษารายละเอียด ตาม File ยุทธศาสตร์ชาติ 20 ปี_1.doc ประกอบ</t>
  </si>
  <si>
    <t>เป้าหมาย :</t>
  </si>
  <si>
    <r>
      <t xml:space="preserve">หาก  </t>
    </r>
    <r>
      <rPr>
        <b/>
        <sz val="20"/>
        <color indexed="10"/>
        <rFont val="TH SarabunPSK"/>
        <family val="2"/>
      </rPr>
      <t>ใช่</t>
    </r>
    <r>
      <rPr>
        <b/>
        <sz val="20"/>
        <rFont val="TH SarabunPSK"/>
        <family val="2"/>
      </rPr>
      <t xml:space="preserve"> </t>
    </r>
    <r>
      <rPr>
        <b/>
        <sz val="16"/>
        <rFont val="TH SarabunPSK"/>
        <family val="2"/>
      </rPr>
      <t xml:space="preserve">  </t>
    </r>
    <r>
      <rPr>
        <sz val="16"/>
        <rFont val="TH SarabunPSK"/>
        <family val="2"/>
      </rPr>
      <t xml:space="preserve">ระบุกลุ่มเป้าหมายและ/หรือเรื่องที่สนใจของกลุ่มเป้าหมาย </t>
    </r>
    <r>
      <rPr>
        <b/>
        <sz val="16"/>
        <color indexed="10"/>
        <rFont val="TH SarabunPSK"/>
        <family val="2"/>
      </rPr>
      <t>พร้อมแนบเอกสารที่เกี่ยวข้องไว้</t>
    </r>
  </si>
  <si>
    <t xml:space="preserve">            : แผนการสร้างความสามารถในการแข่งขัน</t>
  </si>
  <si>
    <t>8.4 แผนแม่บทภายใต้ยุทธศาสตร์ชาติ (6 แผน 37 ประเด็น)</t>
  </si>
  <si>
    <t xml:space="preserve">            : แผนการพัฒนาและเสริมสร้างศักยภาพทรัพยากรมนุษย์</t>
  </si>
  <si>
    <t xml:space="preserve">            : แผนการสร้างโอกาสและความเสมอภาคทางสังคม</t>
  </si>
  <si>
    <t xml:space="preserve">            : แผนการปรับสมดุลและพัฒนาระบบการบริหารจัดการภาครัฐ</t>
  </si>
  <si>
    <r>
      <t>หรือไม่</t>
    </r>
    <r>
      <rPr>
        <sz val="16"/>
        <color rgb="FFFF0000"/>
        <rFont val="TH SarabunPSK"/>
        <family val="2"/>
      </rPr>
      <t xml:space="preserve"> (โปรดทำเครื่องหมาย  </t>
    </r>
    <r>
      <rPr>
        <sz val="16"/>
        <color rgb="FFFF0000"/>
        <rFont val="Wingdings 2"/>
        <family val="1"/>
        <charset val="2"/>
      </rPr>
      <t>P</t>
    </r>
    <r>
      <rPr>
        <sz val="16"/>
        <color rgb="FFFF0000"/>
        <rFont val="TH SarabunPSK"/>
        <family val="2"/>
      </rPr>
      <t xml:space="preserve">  ใน   </t>
    </r>
    <r>
      <rPr>
        <sz val="16"/>
        <color rgb="FFFF0000"/>
        <rFont val="Wingdings 2"/>
        <family val="1"/>
        <charset val="2"/>
      </rPr>
      <t>£</t>
    </r>
    <r>
      <rPr>
        <sz val="16"/>
        <color rgb="FFFF0000"/>
        <rFont val="TH SarabunPSK"/>
        <family val="2"/>
      </rPr>
      <t>)</t>
    </r>
  </si>
  <si>
    <r>
      <t xml:space="preserve">     เลือก </t>
    </r>
    <r>
      <rPr>
        <b/>
        <sz val="16"/>
        <rFont val="TH SarabunPSK"/>
        <family val="2"/>
      </rPr>
      <t>ด้าน</t>
    </r>
    <r>
      <rPr>
        <sz val="16"/>
        <rFont val="TH SarabunPSK"/>
        <family val="2"/>
      </rPr>
      <t xml:space="preserve">  และ </t>
    </r>
    <r>
      <rPr>
        <b/>
        <sz val="16"/>
        <rFont val="TH SarabunPSK"/>
        <family val="2"/>
      </rPr>
      <t xml:space="preserve">เป้าหมาย  </t>
    </r>
    <r>
      <rPr>
        <b/>
        <sz val="16"/>
        <color rgb="FFFF0000"/>
        <rFont val="TH SarabunPSK"/>
        <family val="2"/>
      </rPr>
      <t xml:space="preserve">(เลือกความสอดคล้องได้เพียง 1 ด้าน และ 1 ข้อย่อย เท่านั้น โดยทำเครื่องหมาย </t>
    </r>
    <r>
      <rPr>
        <b/>
        <sz val="16"/>
        <color rgb="FFFF0000"/>
        <rFont val="Wingdings 2"/>
        <family val="1"/>
        <charset val="2"/>
      </rPr>
      <t>P</t>
    </r>
    <r>
      <rPr>
        <b/>
        <sz val="16"/>
        <color rgb="FFFF0000"/>
        <rFont val="TH SarabunPSK"/>
        <family val="2"/>
      </rPr>
      <t xml:space="preserve"> ในช่อง </t>
    </r>
    <r>
      <rPr>
        <b/>
        <sz val="16"/>
        <color rgb="FFFF0000"/>
        <rFont val="Wingdings 2"/>
        <family val="1"/>
        <charset val="2"/>
      </rPr>
      <t>£</t>
    </r>
    <r>
      <rPr>
        <b/>
        <sz val="16"/>
        <color rgb="FFFF0000"/>
        <rFont val="TH SarabunPSK"/>
        <family val="2"/>
      </rPr>
      <t>)</t>
    </r>
  </si>
  <si>
    <r>
      <t xml:space="preserve">     (เลือกความสอดคล้องได้เพียง 1 ด้านเท่านั้น โดยทำเครื่องหมาย </t>
    </r>
    <r>
      <rPr>
        <b/>
        <sz val="16"/>
        <color rgb="FFFF0000"/>
        <rFont val="Wingdings 2"/>
        <family val="1"/>
        <charset val="2"/>
      </rPr>
      <t>P</t>
    </r>
    <r>
      <rPr>
        <b/>
        <sz val="16"/>
        <color rgb="FFFF0000"/>
        <rFont val="TH SarabunPSK"/>
        <family val="2"/>
      </rPr>
      <t xml:space="preserve"> ในช่อง </t>
    </r>
    <r>
      <rPr>
        <b/>
        <sz val="16"/>
        <color rgb="FFFF0000"/>
        <rFont val="Wingdings 2"/>
        <family val="1"/>
        <charset val="2"/>
      </rPr>
      <t>£</t>
    </r>
    <r>
      <rPr>
        <b/>
        <sz val="16"/>
        <color rgb="FFFF0000"/>
        <rFont val="TH SarabunPSK"/>
        <family val="2"/>
      </rPr>
      <t>)</t>
    </r>
  </si>
  <si>
    <r>
      <t xml:space="preserve">     (เลือกความสอดคล้องได้เพียง 1 ยุทธศาสตร์เท่านั้น โดยทำเครื่องหมาย </t>
    </r>
    <r>
      <rPr>
        <b/>
        <sz val="16"/>
        <color rgb="FFFF0000"/>
        <rFont val="Wingdings 2"/>
        <family val="1"/>
        <charset val="2"/>
      </rPr>
      <t>P</t>
    </r>
    <r>
      <rPr>
        <b/>
        <sz val="16"/>
        <color rgb="FFFF0000"/>
        <rFont val="TH SarabunPSK"/>
        <family val="2"/>
      </rPr>
      <t xml:space="preserve"> ในช่อง </t>
    </r>
    <r>
      <rPr>
        <b/>
        <sz val="16"/>
        <color rgb="FFFF0000"/>
        <rFont val="Wingdings 2"/>
        <family val="1"/>
        <charset val="2"/>
      </rPr>
      <t>£</t>
    </r>
    <r>
      <rPr>
        <b/>
        <sz val="16"/>
        <color rgb="FFFF0000"/>
        <rFont val="TH SarabunPSK"/>
        <family val="2"/>
      </rPr>
      <t>)</t>
    </r>
  </si>
  <si>
    <r>
      <t>หมายเหตุ : กรุณากรอกตัวเลขในลักษณะของตัวเลขหลักร้อย ตัวอย่าง : 1,387,5</t>
    </r>
    <r>
      <rPr>
        <b/>
        <sz val="26"/>
        <color indexed="10"/>
        <rFont val="TH SarabunPSK"/>
        <family val="2"/>
      </rPr>
      <t>00</t>
    </r>
  </si>
  <si>
    <r>
      <t xml:space="preserve">               - </t>
    </r>
    <r>
      <rPr>
        <sz val="14"/>
        <color indexed="10"/>
        <rFont val="TH SarabunPSK"/>
        <family val="2"/>
      </rPr>
      <t>ครุภัณฑ์ : มีเท่าที่จำเป็น (เฉพาะกรณีที่ไม่มีจะไม่สามารถดำเนินการให้บรรลุวัตถุประสงค์โครงการ)</t>
    </r>
  </si>
  <si>
    <r>
      <t xml:space="preserve">               - </t>
    </r>
    <r>
      <rPr>
        <sz val="14"/>
        <color indexed="10"/>
        <rFont val="TH SarabunPSK"/>
        <family val="2"/>
      </rPr>
      <t xml:space="preserve">ครุภัณฑ์ : จะต้องมีสเปค (ตามแบบ ว 145(1) และใบเสนอราคาจากร้านค้าไม่ต่ำกว่า 3 ร้านค้า </t>
    </r>
  </si>
  <si>
    <r>
      <t xml:space="preserve">               -</t>
    </r>
    <r>
      <rPr>
        <sz val="14"/>
        <color indexed="10"/>
        <rFont val="TH SarabunPSK"/>
        <family val="2"/>
      </rPr>
      <t xml:space="preserve"> สิ่งก่อสร้าง : มีเท่าที่จำเป็น (เฉพาะกรณีที่ไม่มีจะไม่สามารถดำเนินการให้บรรลุวัตถุประสงค์โครงการ)</t>
    </r>
  </si>
  <si>
    <r>
      <t>หมายเหตุ</t>
    </r>
    <r>
      <rPr>
        <sz val="14"/>
        <color indexed="10"/>
        <rFont val="TH SarabunPSK"/>
        <family val="2"/>
      </rPr>
      <t xml:space="preserve"> : เป็นการกรอกแผนการใช้งบประมาณในแต่ละเดือน โปรดระบุตัวเลขที่ต้องการใช้จริง</t>
    </r>
  </si>
  <si>
    <r>
      <t>หมายเหตุ</t>
    </r>
    <r>
      <rPr>
        <sz val="14"/>
        <color indexed="10"/>
        <rFont val="TH SarabunPSK"/>
        <family val="2"/>
      </rPr>
      <t xml:space="preserve"> : ส่วนในการรายงานผลรายไตรมาสจะใช้แผนนี้เป็นต้วกำกับ</t>
    </r>
  </si>
  <si>
    <r>
      <t xml:space="preserve">หมายเหตุ </t>
    </r>
    <r>
      <rPr>
        <sz val="14"/>
        <color indexed="10"/>
        <rFont val="TH SarabunPSK"/>
        <family val="2"/>
      </rPr>
      <t>: ทั้งนี้หากโครงการใดมี</t>
    </r>
    <r>
      <rPr>
        <b/>
        <sz val="26"/>
        <color indexed="10"/>
        <rFont val="TH SarabunPSK"/>
        <family val="2"/>
      </rPr>
      <t>ค่าครุภัณฑ์ โปรดระบุ รายการ จำนวน และราคา ด้วย</t>
    </r>
    <r>
      <rPr>
        <sz val="14"/>
        <color indexed="10"/>
        <rFont val="TH SarabunPSK"/>
        <family val="2"/>
      </rPr>
      <t xml:space="preserve"> (ระบุในตัวโครงการ และรวมถึงระบุรายละเอียดแผนการใช้จ่ายเงินงบประมาณ)</t>
    </r>
  </si>
  <si>
    <r>
      <t>xxx,xxx,x</t>
    </r>
    <r>
      <rPr>
        <b/>
        <sz val="20"/>
        <color indexed="10"/>
        <rFont val="TH SarabunPSK"/>
        <family val="2"/>
      </rPr>
      <t>00</t>
    </r>
  </si>
  <si>
    <r>
      <t xml:space="preserve">เงินอุดหนุน : เงินอุดหนุนทั่วไป : </t>
    </r>
    <r>
      <rPr>
        <b/>
        <sz val="14"/>
        <rFont val="TH SarabunPSK"/>
        <family val="2"/>
      </rPr>
      <t>โครงการตามยุทธศาสตร์</t>
    </r>
  </si>
  <si>
    <r>
      <t xml:space="preserve">ตัวชี้วัดเป้าหมายการให้บริการหน่วยงาน) </t>
    </r>
    <r>
      <rPr>
        <b/>
        <sz val="12"/>
        <color indexed="10"/>
        <rFont val="TH SarabunPSK"/>
        <family val="2"/>
      </rPr>
      <t>(บังคับ ทุกโครงการต้องมีการจัดเก็บ)</t>
    </r>
  </si>
  <si>
    <r>
      <t>1. จำนวนผู้เข้ารับบริการ</t>
    </r>
    <r>
      <rPr>
        <b/>
        <sz val="12"/>
        <rFont val="TH SarabunPSK"/>
        <family val="2"/>
      </rPr>
      <t xml:space="preserve"> </t>
    </r>
    <r>
      <rPr>
        <b/>
        <sz val="12"/>
        <color indexed="10"/>
        <rFont val="TH SarabunPSK"/>
        <family val="2"/>
      </rPr>
      <t>(ระบุประเภท และหน่วยนับจะต้องสอดคล้องกับประเภท เช่น จำนวนผู้เข้ารับบริการ หน่วยนับ คน, จำนวนชุมชน หน่วยนับ เป็นชุมชน, จำนวนโรงเรียน หน่วยนับเป็น โรงเรียน)</t>
    </r>
  </si>
  <si>
    <r>
      <t>3. จำนวนตัวอย่างที่วิเคราะห์</t>
    </r>
    <r>
      <rPr>
        <b/>
        <sz val="12"/>
        <rFont val="TH SarabunPSK"/>
        <family val="2"/>
      </rPr>
      <t xml:space="preserve"> </t>
    </r>
    <r>
      <rPr>
        <b/>
        <sz val="12"/>
        <color indexed="10"/>
        <rFont val="TH SarabunPSK"/>
        <family val="2"/>
      </rPr>
      <t>(นับเฉพาะที่รับบริการในห้องแลป เท่านั้น)</t>
    </r>
  </si>
  <si>
    <r>
      <t xml:space="preserve">4. ร้อยละความพึงพอใจของผู้รับบริการในกระบวนการให้บริการ  </t>
    </r>
    <r>
      <rPr>
        <b/>
        <sz val="12"/>
        <color indexed="10"/>
        <rFont val="TH SarabunPSK"/>
        <family val="2"/>
      </rPr>
      <t>(บังคับ ทุกโครงการต้องมีการจัดเก็บ)</t>
    </r>
  </si>
  <si>
    <r>
      <t xml:space="preserve">5. ร้อยละของงานบริการวิชาการแล้วเสร็จตามระยะเวลา (ที่กำหนด) </t>
    </r>
    <r>
      <rPr>
        <b/>
        <sz val="12"/>
        <color indexed="10"/>
        <rFont val="TH SarabunPSK"/>
        <family val="2"/>
      </rPr>
      <t>(บังคับ ทุกโครงการต้องมีการจัดเก็บ)</t>
    </r>
  </si>
  <si>
    <r>
      <t>6. .........n</t>
    </r>
    <r>
      <rPr>
        <b/>
        <sz val="12"/>
        <color indexed="10"/>
        <rFont val="TH SarabunPSK"/>
        <family val="2"/>
      </rPr>
      <t xml:space="preserve"> (เพิ่มได้ตามตัวชี้วัดที่ระบุไว้ใน Sheet วัตถุประสงค์ตัวชี้วัด) </t>
    </r>
  </si>
  <si>
    <r>
      <t>จำนวนตัวอย่างที่วิเคราะห์ (</t>
    </r>
    <r>
      <rPr>
        <b/>
        <sz val="16"/>
        <color indexed="10"/>
        <rFont val="TH SarabunPSK"/>
        <family val="2"/>
      </rPr>
      <t>วิเคราะห์ในห้อง Lab เท่านั้น</t>
    </r>
    <r>
      <rPr>
        <b/>
        <sz val="16"/>
        <rFont val="TH SarabunPSK"/>
        <family val="2"/>
      </rPr>
      <t>)</t>
    </r>
  </si>
  <si>
    <t>โครงการนี้เป็นไปตามความต้องการ ปัญหา หรือเรื่องที่สนใจของพื้นที่/กลุ่มเป้าหมายและ/หรือผู้มีส่วนได้ส่วนเสีย</t>
  </si>
  <si>
    <t>คุณค่าทางเศรษฐกิจ สังคม และสิ่งแวดล้อมที่เกิดจากการบริการวิชาการองค์ความรู้พร้อมใช้และนวัตกรรม</t>
  </si>
  <si>
    <t>ด้านสิ่งแวดล้อมและพลังงาน โปรด ระบุผลลัพธ์ที่คาดว่าจะได้รับ</t>
  </si>
  <si>
    <t>ระบุผลลัพธ์ที่คาดว่าจะได้รับ</t>
  </si>
  <si>
    <t>ด้านอาหาร สุขภาพ ผู้สูงอายุ โปรด ระบุผลลัพธ์ที่คาดว่าจะได้รับ</t>
  </si>
  <si>
    <t>ด้านล้านนา โปรด ระบุผลลัพธ์ที่คาดว่าจะได้รับ</t>
  </si>
  <si>
    <r>
      <t xml:space="preserve">(เลือก ทำเครื่องหมาย </t>
    </r>
    <r>
      <rPr>
        <b/>
        <sz val="16"/>
        <color rgb="FFFF0000"/>
        <rFont val="Wingdings 2"/>
        <family val="1"/>
        <charset val="2"/>
      </rPr>
      <t>P</t>
    </r>
    <r>
      <rPr>
        <b/>
        <sz val="16"/>
        <color rgb="FFFF0000"/>
        <rFont val="TH SarabunPSK"/>
        <family val="2"/>
      </rPr>
      <t xml:space="preserve"> ในช่อง </t>
    </r>
    <r>
      <rPr>
        <b/>
        <sz val="16"/>
        <color rgb="FFFF0000"/>
        <rFont val="Wingdings 2"/>
        <family val="1"/>
        <charset val="2"/>
      </rPr>
      <t xml:space="preserve">£ </t>
    </r>
    <r>
      <rPr>
        <b/>
        <sz val="16"/>
        <color rgb="FFFF0000"/>
        <rFont val="TH SarabunPSK"/>
        <family val="2"/>
      </rPr>
      <t>และโปรดระบุผลลัพธ์ที่คาดว่าจะได้รับ</t>
    </r>
    <r>
      <rPr>
        <b/>
        <sz val="16"/>
        <color rgb="FFFF0000"/>
        <rFont val="Wingdings 2"/>
        <family val="1"/>
        <charset val="2"/>
      </rPr>
      <t xml:space="preserve"> </t>
    </r>
    <r>
      <rPr>
        <b/>
        <sz val="16"/>
        <color rgb="FFFF0000"/>
        <rFont val="TH SarabunPSK"/>
        <family val="2"/>
      </rPr>
      <t>)</t>
    </r>
  </si>
  <si>
    <t>บทบาทของบุคลากรมหาวิทาลัยเชียงใหม่ในองค์กร โปรด ระบุผลลัพธ์ที่คาดว่าจะได้รับ</t>
  </si>
  <si>
    <t>จำนวนธุรกิจเกิดใหม่ (Spin off / Start up) โปรด ระบุผลลัพธ์ที่คาดว่าจะได้รับ</t>
  </si>
  <si>
    <t>จำนวนนวัตกรรมด้านสิ่งแวดล้อมและพลังงาน โปรด ระบุผลลัพธ์ที่คาดว่าจะได้รับ</t>
  </si>
  <si>
    <t>จำนวนผู้ได้รับการบ่มเพาะ (incubatees) โปรด ระบุผลลัพธ์ที่คาดว่าจะได้รับ</t>
  </si>
  <si>
    <t>อื่น ๆ โปรด ระบุผลลัพธ์ที่คาดว่าจะได้รับ</t>
  </si>
  <si>
    <t xml:space="preserve">จำนวนงบประมาณสนับสนุนจากแหล่งทุนภายนอก (นอกเหนือจากการวิจัยและพัฒนา) </t>
  </si>
  <si>
    <t>โปรด ระบุผลลัพธ์ที่คาดว่าจะได้รับ</t>
  </si>
  <si>
    <t xml:space="preserve">จำนวนผลงานบริการวิชาการสหวิทวาการที่สร้างผลกระทบสูงในวงกว้างต่อชุมชน/กลุ่มจังหวัด/ประเทศ </t>
  </si>
  <si>
    <t xml:space="preserve">จำนวนบุคลากรที่ดำเนินการเกี่ยวข้องในงานวิชาการเพื่อสังคม (นักวิชาการ ผู้ประสานงานขุดโครงการ (Program Officer) </t>
  </si>
  <si>
    <t xml:space="preserve">พี่เลี้ยง (Mentor) ผู้บริหารระดับรองคณบดี และเจ้าหน้าที่สายสนับสนุน) </t>
  </si>
  <si>
    <t>แผน/ผล</t>
  </si>
  <si>
    <t>การรักษาความสงบภายในประเทศ</t>
  </si>
  <si>
    <t>การบูรณาการความร่วมมือด้านความมั่นคงกับอาเซียนและนานาชาติ รวมถึงองค์กรภาครัฐและที่มิใช่ภาครัฐ</t>
  </si>
  <si>
    <t>อุตสาหกรรมและบริการ</t>
  </si>
  <si>
    <t>การท่องเที่ยว</t>
  </si>
  <si>
    <t>โครงสร้างพื้นฐาน</t>
  </si>
  <si>
    <t>พัฒนาเศรษฐกิจบนพื้นฐานผู้ประกอบการยุคใหม่</t>
  </si>
  <si>
    <t>การปรับเปลี่ยนค่านิยมและวัฒนธรรม</t>
  </si>
  <si>
    <t>การพัฒนาศักยภาพคนตลอดช่วงชีวิต</t>
  </si>
  <si>
    <t>การปฏิรูปกระบวนการเรียนรู้ที่ตอบสนองต่อการเปลี่ยนแปลงในศตวรรษที่ 21</t>
  </si>
  <si>
    <t>การเสริมสร้างให้คนไทยมีสุขภาวะที่ดี</t>
  </si>
  <si>
    <t>การตระหนักถึงพหุปัญญาของมนุษย์ที่หลากหลาย</t>
  </si>
  <si>
    <t>การเสริมสร้างศักยภาพการกีฬาในการสร้างคุณค่าทางสังคมและพัฒนาประเทศ</t>
  </si>
  <si>
    <t>การปรับโครงสร้างเศรษฐกิจฐานราก</t>
  </si>
  <si>
    <t>การปฏิรูประบบภาษีและการคุ้มครองผู้บริโภค</t>
  </si>
  <si>
    <t>การสร้างหลักประกันสังคม (รวมประเด็นแรงงาน การศึกษาและสาธารณสุข)</t>
  </si>
  <si>
    <t>เรื่องกระบวนการยุติธรรม</t>
  </si>
  <si>
    <t>การเสริมสร้างพลังงานทางสังคม</t>
  </si>
  <si>
    <t>การเพิ่มขีดความสามารถของชุมชนท้องถิ่นในการพัฒนา การพึ่งพาตนและจัดการตนเอง</t>
  </si>
  <si>
    <t>การกระจายศูนย์กลางความเจริญทางเศรษฐกิจ สังคม และเทคโนโลยี</t>
  </si>
  <si>
    <t>การพัฒนากลไกการบริหารจัดการความมั่นคงแบบองค์รวม</t>
  </si>
  <si>
    <t>การเกษตรสร้างมูลค่า</t>
  </si>
  <si>
    <t>การสร้างสภาพแวดล้อมที่เอื้อต่อการพัฒนาและเสริมสร้างศักยภาพทรัพยากรมนุษย์</t>
  </si>
  <si>
    <t>สร้างการเติบโนอย่างยั่งยืนบนสังคมเศรษฐกิจสีเขียว</t>
  </si>
  <si>
    <t>สร้างการเติบโตอย่างยั่งยืนบนสังคมเศรษฐกิจภาคทะเล</t>
  </si>
  <si>
    <t>สร้างการเติบโตอย่างยั่งยืนบนสังคมที่เป็นมิรต่อสภาพภูมิอากาศ</t>
  </si>
  <si>
    <t>พัฒนาพื้นที่เมือง ชนบท เกษตรกรรมและอุตสาหกรรมเชิงนิเวศ มุ่งเน้นความเป็นเมืองที่เติบโตอย่างต่อเนื่อง</t>
  </si>
  <si>
    <t>พัฒนาความมั่นคงทางน้ำ พลังงาน และเกษตรที่เป็นมิตรต่อสิ่งแวดล้อม</t>
  </si>
  <si>
    <t>ยกระดับกระบวนทัศน์เพื่อกำหนดอนาคตประเทศ</t>
  </si>
  <si>
    <t>การพัฒนาระบบบริการประชาชน</t>
  </si>
  <si>
    <t>การปรับสมดุลภาครัฐ</t>
  </si>
  <si>
    <t>การพัฒนาระบบบริหารงานภาครัฐ</t>
  </si>
  <si>
    <t>การพัฒนาบุคลากรภาครัฐ</t>
  </si>
  <si>
    <t>การต่อต้านการทุจริตประพฤติมิชอบ</t>
  </si>
  <si>
    <t>การปรับปรุงกระบวนการยุติธรรม</t>
  </si>
  <si>
    <t>การแก้ไขกฎหมาย</t>
  </si>
  <si>
    <t xml:space="preserve">            : แผนความมั่นคง  </t>
  </si>
  <si>
    <t xml:space="preserve">            : แผนการสร้างการเติบโตบนคุณภาพชีวิตที่เป็นมิตรต่อสิ่งแวดล้อม</t>
  </si>
  <si>
    <t>การพัฒนาศักยภาพของประเทศให้พร้อมเผชิญภัยคุกคามที่กระทบต่อความมั่นคงของชาติ</t>
  </si>
  <si>
    <t>การป้องกันและแก้ไขปัญหาที่มีผลกระทบต่อความมั่นคง</t>
  </si>
  <si>
    <t xml:space="preserve">รายได้ที่เพิ่มขึ้นหรือค่าใช้จ่ายที่ลดลงจากนวัตกรรม </t>
  </si>
  <si>
    <t>.......</t>
  </si>
  <si>
    <t>งบประมาณเงินรายได้</t>
  </si>
  <si>
    <t>ภายใต้ผลผลิต</t>
  </si>
  <si>
    <t>งบประมาณแผ่นดิน</t>
  </si>
  <si>
    <r>
      <t xml:space="preserve">โปรดทำเครื่องหมาย    </t>
    </r>
    <r>
      <rPr>
        <sz val="18"/>
        <rFont val="Wingdings 2"/>
        <family val="1"/>
        <charset val="2"/>
      </rPr>
      <t>P</t>
    </r>
    <r>
      <rPr>
        <sz val="18"/>
        <rFont val="TH SarabunPSK"/>
        <family val="2"/>
      </rPr>
      <t xml:space="preserve">   ในช่อง  </t>
    </r>
    <r>
      <rPr>
        <sz val="18"/>
        <rFont val="Wingdings 2"/>
        <family val="1"/>
        <charset val="2"/>
      </rPr>
      <t>£</t>
    </r>
    <r>
      <rPr>
        <sz val="18"/>
        <rFont val="TH SarabunPSK"/>
        <family val="2"/>
      </rPr>
      <t xml:space="preserve">       ให้ตรงกับแหล่งงบประมาณและประเภทโครงการที่เสนอขอ</t>
    </r>
  </si>
  <si>
    <t>ยุทธศาสตร์ที่ 1 : เกษตรและอาหารแปรรูปมูลค่าสูง</t>
  </si>
  <si>
    <t>ยุทธศาสตร์ที่ 2 : การท่องเที่ยวเน้นคุณค่า</t>
  </si>
  <si>
    <t>ยุทธศาสตร์ที่ 3 : ฐานการผลิตยานยนต์ไฟฟ้า</t>
  </si>
  <si>
    <t>ยุทธศาสตร์ที่ 4 : การแพทย์และสุขภาพแบบครบวงจร</t>
  </si>
  <si>
    <t>ยุทธศาสตร์ที่ 5 : ประตูการค้าการลงทุนและโลจิสติกส์</t>
  </si>
  <si>
    <t>ยุทธศาสตร์ที่ 6 : อิเล็กทรอนิกส์อัจฉริยะและบริการดิจิทัล</t>
  </si>
  <si>
    <t>ยุทธศาสตร์ที่ 7 : SMEs และวิสาหกิจชุมชน</t>
  </si>
  <si>
    <t>ยุทธศาสตร์ที่ 8 : พื้นที่เมืองที่มีความเจริญทันสมัยและน่าอยู่</t>
  </si>
  <si>
    <t>ยุทธศาสตร์ที่ 9 : ความยากจนข้ามรุ่นและความคุ้มครองทางสังคม</t>
  </si>
  <si>
    <t>ยุทธศาสตร์ที่ 10 : เศรษฐกิจหมุนเวีนและสังคมคาร์บอนต่ำ</t>
  </si>
  <si>
    <t>ยุทธศาสตร์ที่ 11 : การลดความเสี่ยงจากภัยธรรมชาติ</t>
  </si>
  <si>
    <t>ยุทธศาสตร์ที่ 12 : กำลังคนที่มีสมรรถนะสูง ตอบโจทย์การพัฒนาแห่งอนาคต</t>
  </si>
  <si>
    <t>ยุทธศาสตร์ที่ 13 : ภาครัฐขนาดเล็กและสมรรถนะสูง</t>
  </si>
  <si>
    <t>ปีพ.ศ.2566</t>
  </si>
  <si>
    <t>แผนปี 66</t>
  </si>
  <si>
    <t>ต.ค.65 - ก.ย. 66</t>
  </si>
  <si>
    <t>ปี 65</t>
  </si>
  <si>
    <t>ประจำปีงบประมาณ พ.ศ.2567</t>
  </si>
  <si>
    <t>ประจำปีงบประมาณ พ.ศ. 2567</t>
  </si>
  <si>
    <t>เริ่มต้น - ปี 2566</t>
  </si>
  <si>
    <t>ปีพ.ศ.2567</t>
  </si>
  <si>
    <t>แผนการใช้จ่ายเงินงบประมาณปีพ.ศ.2567</t>
  </si>
  <si>
    <t>งบบูรณาการในลักษณะแผนบูรณาการเชิงยุทธศาสตร์ ประจำปีงบประมาณ พ.ศ. 2567</t>
  </si>
  <si>
    <t>ขอตั้งงบประมาณรายจ่ายประจำปี 2567</t>
  </si>
  <si>
    <t>แผนปี 67</t>
  </si>
  <si>
    <t>ผลปี 66</t>
  </si>
  <si>
    <t>รายงานแผน / ผลการปฏิบัติงาน  ประจำปีงบประมาณ พ.ศ.2567</t>
  </si>
  <si>
    <t>ประจำปีงบประมาณ 2567</t>
  </si>
  <si>
    <t xml:space="preserve"> ตุลาคม 2566 - กันยายน 2567</t>
  </si>
  <si>
    <t>16.1จำแนกตามกิจกรรมและหมวดรายจ่าย</t>
  </si>
  <si>
    <t>17.1 จำแนกตามกิจกรรมและหมวดรายจ่าย</t>
  </si>
  <si>
    <t>17.2 จำแนกตามหมวดรายจ่ายและปีงบประมาณ</t>
  </si>
  <si>
    <r>
      <t xml:space="preserve">18.2 แผน/ผล </t>
    </r>
    <r>
      <rPr>
        <b/>
        <sz val="14"/>
        <rFont val="TH SarabunPSK"/>
        <family val="2"/>
      </rPr>
      <t xml:space="preserve">การใช้จ่ายงบประมาณ </t>
    </r>
    <r>
      <rPr>
        <sz val="14"/>
        <rFont val="TH SarabunPSK"/>
        <family val="2"/>
      </rPr>
      <t>ประจำปี 2567</t>
    </r>
  </si>
  <si>
    <r>
      <t xml:space="preserve">18.1 แผน/ผล </t>
    </r>
    <r>
      <rPr>
        <b/>
        <sz val="14"/>
        <rFont val="TH SarabunPSK"/>
        <family val="2"/>
      </rPr>
      <t>การปฏิบัติงาน</t>
    </r>
    <r>
      <rPr>
        <sz val="14"/>
        <rFont val="TH SarabunPSK"/>
        <family val="2"/>
      </rPr>
      <t>ประจำปี 2567</t>
    </r>
  </si>
  <si>
    <t>โครงการ ระบุ....................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</si>
</sst>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* #,##0_-;\-* #,##0_-;_-* &quot;-&quot;??_-;_-@_-"/>
    <numFmt numFmtId="166" formatCode="0.000"/>
    <numFmt numFmtId="167" formatCode="_(* #,##0_);_(* \(#,##0\);_(* &quot;-&quot;??_);_(@_)"/>
    <numFmt numFmtId="168" formatCode="_-* #,##0.0000_-;\-* #,##0.0000_-;_-* &quot;-&quot;??_-;_-@_-"/>
  </numFmts>
  <fonts count="37" x14ac:knownFonts="1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u/>
      <sz val="14"/>
      <color theme="1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  <font>
      <sz val="16"/>
      <color rgb="FFFF0000"/>
      <name val="Wingdings 2"/>
      <family val="1"/>
      <charset val="2"/>
    </font>
    <font>
      <b/>
      <sz val="16"/>
      <color rgb="FFFF0000"/>
      <name val="Wingdings 2"/>
      <family val="1"/>
      <charset val="2"/>
    </font>
    <font>
      <b/>
      <sz val="16"/>
      <name val="TH SarabunPSK"/>
      <family val="2"/>
    </font>
    <font>
      <b/>
      <sz val="20"/>
      <color indexed="10"/>
      <name val="TH SarabunPSK"/>
      <family val="2"/>
    </font>
    <font>
      <b/>
      <sz val="20"/>
      <name val="TH SarabunPSK"/>
      <family val="2"/>
    </font>
    <font>
      <b/>
      <sz val="16"/>
      <color indexed="10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sz val="24"/>
      <name val="TH SarabunPSK"/>
      <family val="2"/>
    </font>
    <font>
      <sz val="18"/>
      <name val="TH SarabunPSK"/>
      <family val="2"/>
    </font>
    <font>
      <sz val="48"/>
      <color indexed="10"/>
      <name val="TH SarabunPSK"/>
      <family val="2"/>
    </font>
    <font>
      <sz val="36"/>
      <color indexed="10"/>
      <name val="TH SarabunPSK"/>
      <family val="2"/>
    </font>
    <font>
      <sz val="18"/>
      <name val="Wingdings 2"/>
      <family val="1"/>
      <charset val="2"/>
    </font>
    <font>
      <b/>
      <sz val="14"/>
      <name val="TH SarabunPSK"/>
      <family val="2"/>
    </font>
    <font>
      <sz val="14"/>
      <color indexed="10"/>
      <name val="TH SarabunPSK"/>
      <family val="2"/>
    </font>
    <font>
      <b/>
      <sz val="26"/>
      <color indexed="10"/>
      <name val="TH SarabunPSK"/>
      <family val="2"/>
    </font>
    <font>
      <sz val="12"/>
      <color rgb="FFFF0000"/>
      <name val="TH SarabunPSK"/>
      <family val="2"/>
    </font>
    <font>
      <sz val="14"/>
      <color indexed="9"/>
      <name val="TH SarabunPSK"/>
      <family val="2"/>
    </font>
    <font>
      <sz val="20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u/>
      <sz val="12"/>
      <name val="TH SarabunPSK"/>
      <family val="2"/>
    </font>
    <font>
      <b/>
      <sz val="24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name val="TH SarabunPSK"/>
      <family val="2"/>
    </font>
    <font>
      <sz val="16"/>
      <color indexed="10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6">
    <xf numFmtId="0" fontId="0" fillId="0" borderId="0" xfId="0"/>
    <xf numFmtId="0" fontId="4" fillId="0" borderId="0" xfId="0" applyFont="1"/>
    <xf numFmtId="0" fontId="3" fillId="0" borderId="11" xfId="0" applyFont="1" applyBorder="1"/>
    <xf numFmtId="0" fontId="4" fillId="0" borderId="10" xfId="0" applyFont="1" applyBorder="1"/>
    <xf numFmtId="0" fontId="4" fillId="0" borderId="3" xfId="0" applyFont="1" applyBorder="1"/>
    <xf numFmtId="0" fontId="3" fillId="0" borderId="23" xfId="0" applyFont="1" applyBorder="1"/>
    <xf numFmtId="0" fontId="4" fillId="0" borderId="24" xfId="0" applyFont="1" applyBorder="1"/>
    <xf numFmtId="0" fontId="4" fillId="0" borderId="14" xfId="0" applyFont="1" applyBorder="1"/>
    <xf numFmtId="0" fontId="3" fillId="0" borderId="12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2" xfId="0" applyFont="1" applyBorder="1"/>
    <xf numFmtId="168" fontId="4" fillId="0" borderId="12" xfId="1" applyNumberFormat="1" applyFont="1" applyBorder="1"/>
    <xf numFmtId="0" fontId="4" fillId="0" borderId="12" xfId="0" applyFont="1" applyBorder="1"/>
    <xf numFmtId="0" fontId="5" fillId="0" borderId="12" xfId="0" applyFont="1" applyBorder="1"/>
    <xf numFmtId="0" fontId="5" fillId="0" borderId="2" xfId="0" applyFont="1" applyBorder="1"/>
    <xf numFmtId="0" fontId="4" fillId="0" borderId="13" xfId="0" applyFont="1" applyBorder="1"/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11" fillId="0" borderId="0" xfId="0" applyFont="1"/>
    <xf numFmtId="0" fontId="6" fillId="0" borderId="24" xfId="0" applyFont="1" applyBorder="1"/>
    <xf numFmtId="0" fontId="6" fillId="0" borderId="33" xfId="0" applyFont="1" applyBorder="1"/>
    <xf numFmtId="0" fontId="14" fillId="0" borderId="0" xfId="0" applyFont="1"/>
    <xf numFmtId="0" fontId="11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7" fillId="0" borderId="0" xfId="0" applyFont="1" applyAlignment="1">
      <alignment horizontal="centerContinuous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5" fillId="0" borderId="0" xfId="0" applyFont="1"/>
    <xf numFmtId="165" fontId="6" fillId="0" borderId="0" xfId="1" applyNumberFormat="1" applyFont="1"/>
    <xf numFmtId="0" fontId="6" fillId="0" borderId="12" xfId="0" applyFont="1" applyBorder="1" applyAlignment="1">
      <alignment horizontal="center"/>
    </xf>
    <xf numFmtId="165" fontId="6" fillId="0" borderId="12" xfId="1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165" fontId="6" fillId="0" borderId="13" xfId="1" applyNumberFormat="1" applyFont="1" applyBorder="1" applyAlignment="1">
      <alignment horizontal="center"/>
    </xf>
    <xf numFmtId="0" fontId="6" fillId="0" borderId="12" xfId="0" applyFont="1" applyBorder="1"/>
    <xf numFmtId="0" fontId="6" fillId="0" borderId="3" xfId="0" applyFont="1" applyBorder="1"/>
    <xf numFmtId="165" fontId="6" fillId="0" borderId="3" xfId="1" applyNumberFormat="1" applyFont="1" applyBorder="1"/>
    <xf numFmtId="0" fontId="6" fillId="0" borderId="2" xfId="0" applyFont="1" applyBorder="1"/>
    <xf numFmtId="0" fontId="6" fillId="0" borderId="4" xfId="0" applyFont="1" applyBorder="1"/>
    <xf numFmtId="165" fontId="6" fillId="0" borderId="4" xfId="1" applyNumberFormat="1" applyFont="1" applyBorder="1"/>
    <xf numFmtId="165" fontId="17" fillId="0" borderId="4" xfId="1" applyNumberFormat="1" applyFont="1" applyBorder="1"/>
    <xf numFmtId="0" fontId="6" fillId="0" borderId="13" xfId="0" applyFont="1" applyBorder="1"/>
    <xf numFmtId="0" fontId="6" fillId="0" borderId="14" xfId="0" applyFont="1" applyBorder="1"/>
    <xf numFmtId="165" fontId="6" fillId="0" borderId="14" xfId="1" applyNumberFormat="1" applyFont="1" applyBorder="1"/>
    <xf numFmtId="0" fontId="8" fillId="0" borderId="0" xfId="0" applyFont="1"/>
    <xf numFmtId="0" fontId="8" fillId="0" borderId="4" xfId="0" applyFont="1" applyBorder="1"/>
    <xf numFmtId="0" fontId="8" fillId="0" borderId="12" xfId="0" applyFont="1" applyBorder="1"/>
    <xf numFmtId="0" fontId="8" fillId="0" borderId="2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22" fillId="0" borderId="6" xfId="0" applyFont="1" applyBorder="1"/>
    <xf numFmtId="165" fontId="22" fillId="0" borderId="6" xfId="1" applyNumberFormat="1" applyFont="1" applyBorder="1"/>
    <xf numFmtId="0" fontId="8" fillId="0" borderId="2" xfId="0" applyFont="1" applyBorder="1"/>
    <xf numFmtId="165" fontId="8" fillId="0" borderId="2" xfId="0" applyNumberFormat="1" applyFont="1" applyBorder="1"/>
    <xf numFmtId="165" fontId="8" fillId="0" borderId="2" xfId="1" applyNumberFormat="1" applyFont="1" applyBorder="1"/>
    <xf numFmtId="165" fontId="8" fillId="0" borderId="22" xfId="1" applyNumberFormat="1" applyFont="1" applyBorder="1"/>
    <xf numFmtId="0" fontId="8" fillId="0" borderId="14" xfId="0" applyFont="1" applyBorder="1"/>
    <xf numFmtId="0" fontId="8" fillId="0" borderId="13" xfId="0" applyFont="1" applyBorder="1"/>
    <xf numFmtId="165" fontId="8" fillId="0" borderId="13" xfId="1" applyNumberFormat="1" applyFont="1" applyBorder="1"/>
    <xf numFmtId="165" fontId="8" fillId="0" borderId="23" xfId="1" applyNumberFormat="1" applyFont="1" applyBorder="1"/>
    <xf numFmtId="0" fontId="23" fillId="0" borderId="0" xfId="0" applyFont="1"/>
    <xf numFmtId="165" fontId="8" fillId="0" borderId="0" xfId="1" applyNumberFormat="1" applyFont="1" applyBorder="1"/>
    <xf numFmtId="0" fontId="25" fillId="0" borderId="0" xfId="0" applyFont="1"/>
    <xf numFmtId="0" fontId="8" fillId="0" borderId="11" xfId="0" applyFont="1" applyBorder="1"/>
    <xf numFmtId="0" fontId="8" fillId="0" borderId="3" xfId="0" applyFont="1" applyBorder="1"/>
    <xf numFmtId="165" fontId="8" fillId="0" borderId="6" xfId="1" applyNumberFormat="1" applyFont="1" applyBorder="1" applyAlignment="1">
      <alignment horizontal="centerContinuous"/>
    </xf>
    <xf numFmtId="0" fontId="8" fillId="0" borderId="6" xfId="0" applyFont="1" applyBorder="1" applyAlignment="1">
      <alignment horizontal="centerContinuous"/>
    </xf>
    <xf numFmtId="0" fontId="8" fillId="0" borderId="7" xfId="0" applyFont="1" applyBorder="1" applyAlignment="1">
      <alignment horizontal="centerContinuous"/>
    </xf>
    <xf numFmtId="165" fontId="8" fillId="0" borderId="12" xfId="1" applyNumberFormat="1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165" fontId="8" fillId="0" borderId="6" xfId="1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5" fontId="8" fillId="0" borderId="13" xfId="1" applyNumberFormat="1" applyFont="1" applyBorder="1" applyAlignment="1">
      <alignment horizontal="center"/>
    </xf>
    <xf numFmtId="0" fontId="22" fillId="0" borderId="11" xfId="0" applyFont="1" applyBorder="1"/>
    <xf numFmtId="0" fontId="22" fillId="0" borderId="10" xfId="0" applyFont="1" applyBorder="1"/>
    <xf numFmtId="165" fontId="8" fillId="6" borderId="10" xfId="1" applyNumberFormat="1" applyFont="1" applyFill="1" applyBorder="1"/>
    <xf numFmtId="0" fontId="8" fillId="6" borderId="10" xfId="0" applyFont="1" applyFill="1" applyBorder="1"/>
    <xf numFmtId="165" fontId="8" fillId="0" borderId="4" xfId="1" applyNumberFormat="1" applyFont="1" applyBorder="1"/>
    <xf numFmtId="0" fontId="8" fillId="0" borderId="28" xfId="0" applyFont="1" applyBorder="1"/>
    <xf numFmtId="0" fontId="8" fillId="0" borderId="29" xfId="0" applyFont="1" applyBorder="1"/>
    <xf numFmtId="165" fontId="8" fillId="5" borderId="5" xfId="1" applyNumberFormat="1" applyFont="1" applyFill="1" applyBorder="1"/>
    <xf numFmtId="0" fontId="8" fillId="5" borderId="5" xfId="0" applyFont="1" applyFill="1" applyBorder="1"/>
    <xf numFmtId="165" fontId="8" fillId="0" borderId="5" xfId="1" applyNumberFormat="1" applyFont="1" applyBorder="1"/>
    <xf numFmtId="0" fontId="8" fillId="0" borderId="5" xfId="0" applyFont="1" applyBorder="1"/>
    <xf numFmtId="0" fontId="8" fillId="0" borderId="30" xfId="0" applyFont="1" applyBorder="1"/>
    <xf numFmtId="0" fontId="8" fillId="0" borderId="31" xfId="0" applyFont="1" applyBorder="1"/>
    <xf numFmtId="165" fontId="8" fillId="0" borderId="32" xfId="1" applyNumberFormat="1" applyFont="1" applyBorder="1"/>
    <xf numFmtId="0" fontId="8" fillId="0" borderId="32" xfId="0" applyFont="1" applyBorder="1"/>
    <xf numFmtId="0" fontId="22" fillId="0" borderId="0" xfId="0" applyFont="1"/>
    <xf numFmtId="0" fontId="8" fillId="5" borderId="0" xfId="0" applyFont="1" applyFill="1"/>
    <xf numFmtId="0" fontId="8" fillId="0" borderId="3" xfId="0" applyFont="1" applyBorder="1" applyAlignment="1">
      <alignment horizontal="center"/>
    </xf>
    <xf numFmtId="0" fontId="22" fillId="0" borderId="6" xfId="0" applyFont="1" applyBorder="1" applyAlignment="1">
      <alignment horizontal="center" vertical="center"/>
    </xf>
    <xf numFmtId="165" fontId="22" fillId="0" borderId="8" xfId="1" applyNumberFormat="1" applyFont="1" applyBorder="1" applyAlignment="1">
      <alignment horizontal="center"/>
    </xf>
    <xf numFmtId="165" fontId="8" fillId="0" borderId="0" xfId="1" applyNumberFormat="1" applyFont="1"/>
    <xf numFmtId="0" fontId="8" fillId="0" borderId="6" xfId="0" quotePrefix="1" applyFont="1" applyBorder="1" applyAlignment="1">
      <alignment horizontal="centerContinuous"/>
    </xf>
    <xf numFmtId="0" fontId="8" fillId="0" borderId="8" xfId="0" applyFont="1" applyBorder="1" applyAlignment="1">
      <alignment horizontal="centerContinuous"/>
    </xf>
    <xf numFmtId="0" fontId="8" fillId="0" borderId="6" xfId="0" quotePrefix="1" applyFont="1" applyBorder="1" applyAlignment="1">
      <alignment horizontal="center"/>
    </xf>
    <xf numFmtId="0" fontId="22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164" fontId="8" fillId="0" borderId="0" xfId="1" applyFont="1" applyAlignment="1">
      <alignment horizontal="centerContinuous"/>
    </xf>
    <xf numFmtId="0" fontId="8" fillId="0" borderId="0" xfId="0" applyFont="1" applyAlignment="1">
      <alignment horizontal="right"/>
    </xf>
    <xf numFmtId="164" fontId="8" fillId="0" borderId="24" xfId="1" applyFont="1" applyBorder="1"/>
    <xf numFmtId="164" fontId="8" fillId="0" borderId="0" xfId="1" applyFont="1" applyBorder="1"/>
    <xf numFmtId="0" fontId="8" fillId="0" borderId="24" xfId="0" applyFont="1" applyBorder="1"/>
    <xf numFmtId="0" fontId="8" fillId="0" borderId="7" xfId="0" applyFont="1" applyBorder="1"/>
    <xf numFmtId="0" fontId="8" fillId="0" borderId="8" xfId="0" applyFont="1" applyBorder="1"/>
    <xf numFmtId="164" fontId="8" fillId="0" borderId="6" xfId="1" quotePrefix="1" applyFont="1" applyBorder="1" applyAlignment="1">
      <alignment horizontal="center"/>
    </xf>
    <xf numFmtId="164" fontId="8" fillId="0" borderId="6" xfId="1" applyFont="1" applyBorder="1" applyAlignment="1">
      <alignment horizontal="center"/>
    </xf>
    <xf numFmtId="0" fontId="22" fillId="0" borderId="25" xfId="0" applyFont="1" applyBorder="1" applyAlignment="1">
      <alignment horizontal="centerContinuous"/>
    </xf>
    <xf numFmtId="0" fontId="22" fillId="0" borderId="26" xfId="0" applyFont="1" applyBorder="1" applyAlignment="1">
      <alignment horizontal="centerContinuous"/>
    </xf>
    <xf numFmtId="164" fontId="22" fillId="0" borderId="27" xfId="1" applyFont="1" applyBorder="1"/>
    <xf numFmtId="0" fontId="22" fillId="0" borderId="28" xfId="0" applyFont="1" applyBorder="1"/>
    <xf numFmtId="0" fontId="22" fillId="0" borderId="29" xfId="0" applyFont="1" applyBorder="1"/>
    <xf numFmtId="164" fontId="22" fillId="0" borderId="5" xfId="1" applyFont="1" applyBorder="1"/>
    <xf numFmtId="0" fontId="8" fillId="0" borderId="28" xfId="0" applyFont="1" applyBorder="1" applyAlignment="1">
      <alignment horizontal="right"/>
    </xf>
    <xf numFmtId="164" fontId="8" fillId="0" borderId="5" xfId="1" applyFont="1" applyBorder="1"/>
    <xf numFmtId="164" fontId="8" fillId="0" borderId="32" xfId="1" applyFont="1" applyBorder="1"/>
    <xf numFmtId="164" fontId="8" fillId="0" borderId="0" xfId="1" applyFont="1"/>
    <xf numFmtId="0" fontId="26" fillId="0" borderId="0" xfId="0" applyFont="1"/>
    <xf numFmtId="0" fontId="27" fillId="0" borderId="0" xfId="0" applyFont="1" applyAlignment="1">
      <alignment horizontal="right"/>
    </xf>
    <xf numFmtId="165" fontId="8" fillId="0" borderId="0" xfId="1" applyNumberFormat="1" applyFont="1" applyBorder="1" applyAlignment="1">
      <alignment horizontal="centerContinuous"/>
    </xf>
    <xf numFmtId="3" fontId="8" fillId="0" borderId="0" xfId="1" applyNumberFormat="1" applyFont="1" applyBorder="1" applyAlignment="1">
      <alignment horizontal="centerContinuous"/>
    </xf>
    <xf numFmtId="165" fontId="8" fillId="0" borderId="0" xfId="1" applyNumberFormat="1" applyFont="1" applyBorder="1" applyAlignment="1">
      <alignment horizontal="center"/>
    </xf>
    <xf numFmtId="3" fontId="8" fillId="0" borderId="0" xfId="1" applyNumberFormat="1" applyFont="1" applyBorder="1" applyAlignment="1">
      <alignment horizontal="center"/>
    </xf>
    <xf numFmtId="0" fontId="22" fillId="0" borderId="12" xfId="0" applyFont="1" applyBorder="1"/>
    <xf numFmtId="0" fontId="22" fillId="0" borderId="6" xfId="0" applyFont="1" applyBorder="1" applyAlignment="1">
      <alignment horizontal="centerContinuous"/>
    </xf>
    <xf numFmtId="165" fontId="22" fillId="0" borderId="6" xfId="1" applyNumberFormat="1" applyFont="1" applyBorder="1" applyAlignment="1">
      <alignment horizontal="centerContinuous"/>
    </xf>
    <xf numFmtId="3" fontId="8" fillId="0" borderId="6" xfId="1" applyNumberFormat="1" applyFont="1" applyBorder="1" applyAlignment="1">
      <alignment horizontal="centerContinuous"/>
    </xf>
    <xf numFmtId="0" fontId="22" fillId="0" borderId="13" xfId="0" applyFont="1" applyBorder="1" applyAlignment="1">
      <alignment horizontal="center"/>
    </xf>
    <xf numFmtId="165" fontId="22" fillId="0" borderId="6" xfId="1" applyNumberFormat="1" applyFont="1" applyBorder="1" applyAlignment="1">
      <alignment horizontal="center"/>
    </xf>
    <xf numFmtId="3" fontId="22" fillId="0" borderId="6" xfId="1" applyNumberFormat="1" applyFont="1" applyBorder="1" applyAlignment="1">
      <alignment horizontal="center"/>
    </xf>
    <xf numFmtId="0" fontId="22" fillId="0" borderId="7" xfId="0" applyFont="1" applyBorder="1" applyAlignment="1">
      <alignment horizontal="centerContinuous"/>
    </xf>
    <xf numFmtId="0" fontId="22" fillId="0" borderId="8" xfId="0" applyFont="1" applyBorder="1" applyAlignment="1">
      <alignment horizontal="centerContinuous"/>
    </xf>
    <xf numFmtId="165" fontId="22" fillId="0" borderId="7" xfId="1" applyNumberFormat="1" applyFont="1" applyBorder="1"/>
    <xf numFmtId="0" fontId="22" fillId="0" borderId="8" xfId="0" applyFont="1" applyBorder="1"/>
    <xf numFmtId="0" fontId="8" fillId="0" borderId="11" xfId="0" applyFont="1" applyBorder="1" applyAlignment="1">
      <alignment horizontal="left"/>
    </xf>
    <xf numFmtId="0" fontId="8" fillId="0" borderId="10" xfId="0" applyFont="1" applyBorder="1"/>
    <xf numFmtId="0" fontId="17" fillId="0" borderId="3" xfId="0" applyFont="1" applyBorder="1"/>
    <xf numFmtId="0" fontId="22" fillId="0" borderId="3" xfId="0" applyFont="1" applyBorder="1"/>
    <xf numFmtId="165" fontId="8" fillId="0" borderId="12" xfId="1" applyNumberFormat="1" applyFont="1" applyBorder="1"/>
    <xf numFmtId="3" fontId="8" fillId="0" borderId="3" xfId="0" applyNumberFormat="1" applyFont="1" applyBorder="1" applyAlignment="1">
      <alignment horizontal="center"/>
    </xf>
    <xf numFmtId="3" fontId="8" fillId="0" borderId="3" xfId="1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65" fontId="8" fillId="0" borderId="2" xfId="1" applyNumberFormat="1" applyFont="1" applyBorder="1" applyAlignment="1">
      <alignment horizontal="right"/>
    </xf>
    <xf numFmtId="3" fontId="8" fillId="0" borderId="4" xfId="0" applyNumberFormat="1" applyFont="1" applyBorder="1" applyAlignment="1">
      <alignment horizontal="center"/>
    </xf>
    <xf numFmtId="3" fontId="8" fillId="0" borderId="4" xfId="1" applyNumberFormat="1" applyFont="1" applyBorder="1" applyAlignment="1">
      <alignment horizontal="center"/>
    </xf>
    <xf numFmtId="0" fontId="28" fillId="0" borderId="0" xfId="0" applyFont="1"/>
    <xf numFmtId="3" fontId="8" fillId="0" borderId="4" xfId="0" applyNumberFormat="1" applyFont="1" applyBorder="1" applyAlignment="1">
      <alignment horizontal="left"/>
    </xf>
    <xf numFmtId="165" fontId="8" fillId="0" borderId="24" xfId="1" applyNumberFormat="1" applyFont="1" applyBorder="1"/>
    <xf numFmtId="3" fontId="8" fillId="0" borderId="13" xfId="1" applyNumberFormat="1" applyFont="1" applyBorder="1" applyAlignment="1">
      <alignment horizontal="center"/>
    </xf>
    <xf numFmtId="3" fontId="8" fillId="0" borderId="14" xfId="1" applyNumberFormat="1" applyFont="1" applyBorder="1" applyAlignment="1">
      <alignment horizontal="center"/>
    </xf>
    <xf numFmtId="0" fontId="29" fillId="0" borderId="0" xfId="0" applyFont="1" applyAlignment="1">
      <alignment horizontal="centerContinuous"/>
    </xf>
    <xf numFmtId="0" fontId="30" fillId="0" borderId="0" xfId="0" applyFont="1"/>
    <xf numFmtId="0" fontId="29" fillId="0" borderId="0" xfId="0" applyFont="1"/>
    <xf numFmtId="0" fontId="31" fillId="0" borderId="11" xfId="0" applyFont="1" applyBorder="1"/>
    <xf numFmtId="0" fontId="30" fillId="0" borderId="12" xfId="0" applyFont="1" applyBorder="1" applyAlignment="1">
      <alignment horizontal="right"/>
    </xf>
    <xf numFmtId="0" fontId="29" fillId="0" borderId="12" xfId="0" applyFont="1" applyBorder="1" applyAlignment="1">
      <alignment horizontal="center"/>
    </xf>
    <xf numFmtId="0" fontId="29" fillId="0" borderId="3" xfId="0" applyFont="1" applyBorder="1"/>
    <xf numFmtId="0" fontId="29" fillId="0" borderId="2" xfId="0" applyFont="1" applyBorder="1" applyAlignment="1">
      <alignment horizontal="left"/>
    </xf>
    <xf numFmtId="0" fontId="29" fillId="0" borderId="2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30" fillId="0" borderId="13" xfId="0" applyFont="1" applyBorder="1"/>
    <xf numFmtId="0" fontId="29" fillId="0" borderId="13" xfId="0" applyFont="1" applyBorder="1" applyAlignment="1">
      <alignment horizontal="center"/>
    </xf>
    <xf numFmtId="0" fontId="29" fillId="0" borderId="14" xfId="0" applyFont="1" applyBorder="1"/>
    <xf numFmtId="0" fontId="29" fillId="0" borderId="8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29" fillId="0" borderId="2" xfId="0" applyFont="1" applyBorder="1"/>
    <xf numFmtId="166" fontId="29" fillId="0" borderId="2" xfId="0" applyNumberFormat="1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29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right"/>
    </xf>
    <xf numFmtId="166" fontId="29" fillId="7" borderId="15" xfId="0" applyNumberFormat="1" applyFont="1" applyFill="1" applyBorder="1" applyAlignment="1">
      <alignment horizontal="center"/>
    </xf>
    <xf numFmtId="0" fontId="29" fillId="0" borderId="15" xfId="0" applyFont="1" applyBorder="1" applyAlignment="1">
      <alignment horizontal="center"/>
    </xf>
    <xf numFmtId="167" fontId="30" fillId="3" borderId="5" xfId="1" applyNumberFormat="1" applyFont="1" applyFill="1" applyBorder="1"/>
    <xf numFmtId="165" fontId="29" fillId="0" borderId="5" xfId="1" applyNumberFormat="1" applyFont="1" applyFill="1" applyBorder="1" applyAlignment="1">
      <alignment horizontal="center" vertical="center"/>
    </xf>
    <xf numFmtId="0" fontId="30" fillId="0" borderId="16" xfId="0" applyFont="1" applyBorder="1" applyAlignment="1">
      <alignment horizontal="right"/>
    </xf>
    <xf numFmtId="166" fontId="29" fillId="0" borderId="16" xfId="0" applyNumberFormat="1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165" fontId="29" fillId="0" borderId="16" xfId="1" applyNumberFormat="1" applyFont="1" applyFill="1" applyBorder="1" applyAlignment="1">
      <alignment horizontal="center"/>
    </xf>
    <xf numFmtId="165" fontId="29" fillId="0" borderId="16" xfId="1" applyNumberFormat="1" applyFont="1" applyFill="1" applyBorder="1" applyAlignment="1">
      <alignment horizontal="center" vertical="center"/>
    </xf>
    <xf numFmtId="0" fontId="29" fillId="0" borderId="17" xfId="0" applyFont="1" applyBorder="1"/>
    <xf numFmtId="166" fontId="29" fillId="0" borderId="17" xfId="0" applyNumberFormat="1" applyFont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9" fillId="0" borderId="17" xfId="0" applyFont="1" applyBorder="1" applyAlignment="1">
      <alignment horizontal="center" vertical="center"/>
    </xf>
    <xf numFmtId="0" fontId="30" fillId="0" borderId="2" xfId="0" applyFont="1" applyBorder="1"/>
    <xf numFmtId="166" fontId="30" fillId="0" borderId="2" xfId="0" applyNumberFormat="1" applyFont="1" applyBorder="1" applyAlignment="1">
      <alignment horizontal="center"/>
    </xf>
    <xf numFmtId="0" fontId="30" fillId="0" borderId="0" xfId="0" applyFont="1" applyAlignment="1">
      <alignment horizontal="center"/>
    </xf>
    <xf numFmtId="166" fontId="30" fillId="3" borderId="15" xfId="0" applyNumberFormat="1" applyFont="1" applyFill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29" fillId="4" borderId="2" xfId="0" applyFont="1" applyFill="1" applyBorder="1" applyAlignment="1">
      <alignment horizontal="center"/>
    </xf>
    <xf numFmtId="3" fontId="30" fillId="3" borderId="15" xfId="0" applyNumberFormat="1" applyFont="1" applyFill="1" applyBorder="1" applyAlignment="1">
      <alignment horizontal="center"/>
    </xf>
    <xf numFmtId="3" fontId="30" fillId="0" borderId="15" xfId="0" applyNumberFormat="1" applyFont="1" applyBorder="1" applyAlignment="1">
      <alignment horizontal="center"/>
    </xf>
    <xf numFmtId="166" fontId="30" fillId="0" borderId="20" xfId="0" applyNumberFormat="1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3" fontId="30" fillId="0" borderId="20" xfId="0" applyNumberFormat="1" applyFont="1" applyBorder="1" applyAlignment="1">
      <alignment horizontal="center"/>
    </xf>
    <xf numFmtId="0" fontId="30" fillId="0" borderId="2" xfId="0" applyFont="1" applyBorder="1" applyAlignment="1">
      <alignment horizontal="left"/>
    </xf>
    <xf numFmtId="0" fontId="30" fillId="0" borderId="15" xfId="0" applyFont="1" applyBorder="1" applyAlignment="1">
      <alignment horizontal="center"/>
    </xf>
    <xf numFmtId="0" fontId="29" fillId="0" borderId="13" xfId="0" applyFont="1" applyBorder="1" applyAlignment="1">
      <alignment horizontal="right"/>
    </xf>
    <xf numFmtId="166" fontId="29" fillId="3" borderId="13" xfId="0" applyNumberFormat="1" applyFont="1" applyFill="1" applyBorder="1" applyAlignment="1">
      <alignment horizontal="center"/>
    </xf>
    <xf numFmtId="0" fontId="29" fillId="0" borderId="13" xfId="0" applyFont="1" applyBorder="1"/>
    <xf numFmtId="2" fontId="29" fillId="3" borderId="15" xfId="0" applyNumberFormat="1" applyFont="1" applyFill="1" applyBorder="1" applyAlignment="1">
      <alignment horizontal="center"/>
    </xf>
    <xf numFmtId="2" fontId="29" fillId="0" borderId="15" xfId="0" applyNumberFormat="1" applyFont="1" applyBorder="1" applyAlignment="1">
      <alignment horizontal="center" vertical="center"/>
    </xf>
    <xf numFmtId="166" fontId="30" fillId="0" borderId="15" xfId="0" applyNumberFormat="1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2" fontId="29" fillId="0" borderId="20" xfId="0" applyNumberFormat="1" applyFont="1" applyBorder="1" applyAlignment="1">
      <alignment horizontal="center"/>
    </xf>
    <xf numFmtId="2" fontId="29" fillId="0" borderId="20" xfId="0" applyNumberFormat="1" applyFont="1" applyBorder="1" applyAlignment="1">
      <alignment horizontal="center" vertical="center"/>
    </xf>
    <xf numFmtId="165" fontId="30" fillId="0" borderId="2" xfId="1" applyNumberFormat="1" applyFont="1" applyFill="1" applyBorder="1" applyAlignment="1">
      <alignment horizontal="center"/>
    </xf>
    <xf numFmtId="0" fontId="30" fillId="3" borderId="15" xfId="0" applyFont="1" applyFill="1" applyBorder="1" applyAlignment="1">
      <alignment horizontal="center"/>
    </xf>
    <xf numFmtId="0" fontId="30" fillId="0" borderId="2" xfId="0" applyFont="1" applyBorder="1" applyAlignment="1">
      <alignment horizontal="center"/>
    </xf>
    <xf numFmtId="3" fontId="30" fillId="0" borderId="2" xfId="0" applyNumberFormat="1" applyFont="1" applyBorder="1" applyAlignment="1">
      <alignment horizontal="center"/>
    </xf>
    <xf numFmtId="0" fontId="34" fillId="0" borderId="0" xfId="0" applyFont="1"/>
    <xf numFmtId="0" fontId="30" fillId="3" borderId="0" xfId="0" applyFont="1" applyFill="1"/>
    <xf numFmtId="0" fontId="11" fillId="0" borderId="0" xfId="0" applyFont="1" applyAlignment="1">
      <alignment horizontal="centerContinuous" vertical="top"/>
    </xf>
    <xf numFmtId="0" fontId="11" fillId="0" borderId="0" xfId="0" applyFont="1" applyAlignment="1">
      <alignment vertical="top"/>
    </xf>
    <xf numFmtId="0" fontId="11" fillId="0" borderId="6" xfId="0" applyFont="1" applyBorder="1" applyAlignment="1">
      <alignment horizontal="centerContinuous" vertical="top"/>
    </xf>
    <xf numFmtId="0" fontId="11" fillId="0" borderId="6" xfId="0" applyFont="1" applyBorder="1" applyAlignment="1">
      <alignment horizontal="center" vertical="top"/>
    </xf>
    <xf numFmtId="164" fontId="11" fillId="0" borderId="6" xfId="1" applyFont="1" applyFill="1" applyBorder="1" applyAlignment="1">
      <alignment horizontal="center" vertical="center" wrapText="1"/>
    </xf>
    <xf numFmtId="164" fontId="6" fillId="0" borderId="6" xfId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3" fontId="11" fillId="2" borderId="0" xfId="1" applyNumberFormat="1" applyFont="1" applyFill="1" applyBorder="1" applyAlignment="1">
      <alignment horizontal="center"/>
    </xf>
    <xf numFmtId="3" fontId="11" fillId="2" borderId="8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3" fontId="6" fillId="0" borderId="1" xfId="1" applyNumberFormat="1" applyFont="1" applyFill="1" applyBorder="1" applyAlignment="1">
      <alignment horizontal="center"/>
    </xf>
    <xf numFmtId="3" fontId="17" fillId="0" borderId="1" xfId="1" applyNumberFormat="1" applyFont="1" applyFill="1" applyBorder="1" applyAlignment="1">
      <alignment horizontal="center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/>
    <xf numFmtId="3" fontId="11" fillId="0" borderId="5" xfId="1" applyNumberFormat="1" applyFont="1" applyFill="1" applyBorder="1" applyAlignment="1">
      <alignment horizontal="center"/>
    </xf>
    <xf numFmtId="0" fontId="6" fillId="0" borderId="5" xfId="0" quotePrefix="1" applyFont="1" applyBorder="1" applyAlignment="1">
      <alignment horizontal="center"/>
    </xf>
    <xf numFmtId="0" fontId="6" fillId="0" borderId="5" xfId="0" applyFont="1" applyBorder="1"/>
    <xf numFmtId="3" fontId="6" fillId="0" borderId="5" xfId="1" applyNumberFormat="1" applyFont="1" applyFill="1" applyBorder="1" applyAlignment="1">
      <alignment horizontal="center"/>
    </xf>
    <xf numFmtId="0" fontId="6" fillId="0" borderId="9" xfId="0" quotePrefix="1" applyFont="1" applyBorder="1" applyAlignment="1">
      <alignment horizontal="center"/>
    </xf>
    <xf numFmtId="0" fontId="36" fillId="0" borderId="9" xfId="0" applyFont="1" applyBorder="1"/>
    <xf numFmtId="3" fontId="6" fillId="0" borderId="9" xfId="1" applyNumberFormat="1" applyFont="1" applyFill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10" xfId="0" applyFont="1" applyBorder="1"/>
    <xf numFmtId="3" fontId="6" fillId="0" borderId="10" xfId="1" applyNumberFormat="1" applyFont="1" applyFill="1" applyBorder="1" applyAlignment="1">
      <alignment horizontal="center"/>
    </xf>
    <xf numFmtId="0" fontId="6" fillId="0" borderId="0" xfId="0" quotePrefix="1" applyFont="1" applyAlignment="1">
      <alignment horizontal="center"/>
    </xf>
    <xf numFmtId="3" fontId="6" fillId="0" borderId="0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2" xfId="0" applyFont="1" applyBorder="1" applyAlignment="1">
      <alignment horizontal="right"/>
    </xf>
    <xf numFmtId="0" fontId="22" fillId="8" borderId="6" xfId="0" applyFont="1" applyFill="1" applyBorder="1"/>
    <xf numFmtId="165" fontId="22" fillId="8" borderId="6" xfId="1" applyNumberFormat="1" applyFont="1" applyFill="1" applyBorder="1"/>
    <xf numFmtId="165" fontId="22" fillId="0" borderId="2" xfId="1" applyNumberFormat="1" applyFont="1" applyBorder="1"/>
    <xf numFmtId="165" fontId="22" fillId="0" borderId="13" xfId="1" applyNumberFormat="1" applyFont="1" applyBorder="1"/>
    <xf numFmtId="164" fontId="8" fillId="0" borderId="34" xfId="1" quotePrefix="1" applyFont="1" applyBorder="1" applyAlignment="1">
      <alignment horizontal="center"/>
    </xf>
    <xf numFmtId="164" fontId="8" fillId="0" borderId="35" xfId="1" quotePrefix="1" applyFont="1" applyBorder="1" applyAlignment="1">
      <alignment horizontal="center"/>
    </xf>
    <xf numFmtId="164" fontId="22" fillId="0" borderId="36" xfId="1" applyFont="1" applyBorder="1"/>
    <xf numFmtId="164" fontId="22" fillId="0" borderId="37" xfId="1" applyFont="1" applyBorder="1"/>
    <xf numFmtId="164" fontId="22" fillId="0" borderId="38" xfId="1" applyFont="1" applyBorder="1"/>
    <xf numFmtId="164" fontId="22" fillId="0" borderId="39" xfId="1" applyFont="1" applyBorder="1"/>
    <xf numFmtId="164" fontId="8" fillId="0" borderId="38" xfId="1" applyFont="1" applyBorder="1"/>
    <xf numFmtId="164" fontId="8" fillId="0" borderId="39" xfId="1" applyFont="1" applyBorder="1"/>
    <xf numFmtId="164" fontId="8" fillId="0" borderId="40" xfId="1" applyFont="1" applyBorder="1"/>
    <xf numFmtId="164" fontId="8" fillId="0" borderId="41" xfId="1" applyFont="1" applyBorder="1"/>
    <xf numFmtId="0" fontId="17" fillId="0" borderId="0" xfId="0" applyFont="1" applyAlignment="1">
      <alignment horizontal="left"/>
    </xf>
    <xf numFmtId="0" fontId="8" fillId="0" borderId="7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2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13</xdr:row>
      <xdr:rowOff>131776</xdr:rowOff>
    </xdr:from>
    <xdr:to>
      <xdr:col>2</xdr:col>
      <xdr:colOff>447675</xdr:colOff>
      <xdr:row>13</xdr:row>
      <xdr:rowOff>341326</xdr:rowOff>
    </xdr:to>
    <xdr:sp macro="" textlink="">
      <xdr:nvSpPr>
        <xdr:cNvPr id="1455" name="Rectangle 1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>
          <a:spLocks noChangeArrowheads="1"/>
        </xdr:cNvSpPr>
      </xdr:nvSpPr>
      <xdr:spPr bwMode="auto">
        <a:xfrm>
          <a:off x="1456414" y="511724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14</xdr:row>
      <xdr:rowOff>123825</xdr:rowOff>
    </xdr:from>
    <xdr:to>
      <xdr:col>2</xdr:col>
      <xdr:colOff>447675</xdr:colOff>
      <xdr:row>14</xdr:row>
      <xdr:rowOff>333375</xdr:rowOff>
    </xdr:to>
    <xdr:sp macro="" textlink="">
      <xdr:nvSpPr>
        <xdr:cNvPr id="1458" name="Rectangle 4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>
          <a:spLocks noChangeArrowheads="1"/>
        </xdr:cNvSpPr>
      </xdr:nvSpPr>
      <xdr:spPr bwMode="auto">
        <a:xfrm>
          <a:off x="1371600" y="6191250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127220</xdr:colOff>
      <xdr:row>9</xdr:row>
      <xdr:rowOff>127224</xdr:rowOff>
    </xdr:from>
    <xdr:to>
      <xdr:col>1</xdr:col>
      <xdr:colOff>422495</xdr:colOff>
      <xdr:row>9</xdr:row>
      <xdr:rowOff>336774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875E9E64-62CA-42F9-8D2E-7B8BFB3B98AE}"/>
            </a:ext>
          </a:extLst>
        </xdr:cNvPr>
        <xdr:cNvSpPr>
          <a:spLocks noChangeArrowheads="1"/>
        </xdr:cNvSpPr>
      </xdr:nvSpPr>
      <xdr:spPr bwMode="auto">
        <a:xfrm>
          <a:off x="1431234" y="329979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127220</xdr:colOff>
      <xdr:row>10</xdr:row>
      <xdr:rowOff>127224</xdr:rowOff>
    </xdr:from>
    <xdr:to>
      <xdr:col>1</xdr:col>
      <xdr:colOff>422495</xdr:colOff>
      <xdr:row>10</xdr:row>
      <xdr:rowOff>336774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DB484566-C678-434A-A09E-172EDFAD82F3}"/>
            </a:ext>
          </a:extLst>
        </xdr:cNvPr>
        <xdr:cNvSpPr>
          <a:spLocks noChangeArrowheads="1"/>
        </xdr:cNvSpPr>
      </xdr:nvSpPr>
      <xdr:spPr bwMode="auto">
        <a:xfrm>
          <a:off x="1431234" y="3753019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27</xdr:row>
      <xdr:rowOff>28575</xdr:rowOff>
    </xdr:from>
    <xdr:to>
      <xdr:col>2</xdr:col>
      <xdr:colOff>428625</xdr:colOff>
      <xdr:row>27</xdr:row>
      <xdr:rowOff>238125</xdr:rowOff>
    </xdr:to>
    <xdr:sp macro="" textlink="">
      <xdr:nvSpPr>
        <xdr:cNvPr id="35094" name="Rectangle 1">
          <a:extLst>
            <a:ext uri="{FF2B5EF4-FFF2-40B4-BE49-F238E27FC236}">
              <a16:creationId xmlns:a16="http://schemas.microsoft.com/office/drawing/2014/main" id="{00000000-0008-0000-0100-000016890000}"/>
            </a:ext>
          </a:extLst>
        </xdr:cNvPr>
        <xdr:cNvSpPr>
          <a:spLocks noChangeArrowheads="1"/>
        </xdr:cNvSpPr>
      </xdr:nvSpPr>
      <xdr:spPr bwMode="auto">
        <a:xfrm>
          <a:off x="1819275" y="6153150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133350</xdr:colOff>
      <xdr:row>27</xdr:row>
      <xdr:rowOff>28575</xdr:rowOff>
    </xdr:from>
    <xdr:to>
      <xdr:col>5</xdr:col>
      <xdr:colOff>428625</xdr:colOff>
      <xdr:row>27</xdr:row>
      <xdr:rowOff>238125</xdr:rowOff>
    </xdr:to>
    <xdr:sp macro="" textlink="">
      <xdr:nvSpPr>
        <xdr:cNvPr id="35095" name="Rectangle 2">
          <a:extLst>
            <a:ext uri="{FF2B5EF4-FFF2-40B4-BE49-F238E27FC236}">
              <a16:creationId xmlns:a16="http://schemas.microsoft.com/office/drawing/2014/main" id="{00000000-0008-0000-0100-000017890000}"/>
            </a:ext>
          </a:extLst>
        </xdr:cNvPr>
        <xdr:cNvSpPr>
          <a:spLocks noChangeArrowheads="1"/>
        </xdr:cNvSpPr>
      </xdr:nvSpPr>
      <xdr:spPr bwMode="auto">
        <a:xfrm>
          <a:off x="3152775" y="6153150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101090</xdr:colOff>
      <xdr:row>44</xdr:row>
      <xdr:rowOff>62208</xdr:rowOff>
    </xdr:from>
    <xdr:to>
      <xdr:col>1</xdr:col>
      <xdr:colOff>396365</xdr:colOff>
      <xdr:row>44</xdr:row>
      <xdr:rowOff>271758</xdr:rowOff>
    </xdr:to>
    <xdr:sp macro="" textlink="">
      <xdr:nvSpPr>
        <xdr:cNvPr id="18" name="Rectangle 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396559" y="10652453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101090</xdr:colOff>
      <xdr:row>51</xdr:row>
      <xdr:rowOff>62208</xdr:rowOff>
    </xdr:from>
    <xdr:to>
      <xdr:col>1</xdr:col>
      <xdr:colOff>396365</xdr:colOff>
      <xdr:row>51</xdr:row>
      <xdr:rowOff>271758</xdr:rowOff>
    </xdr:to>
    <xdr:sp macro="" textlink="">
      <xdr:nvSpPr>
        <xdr:cNvPr id="19" name="Rectangle 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396559" y="12565228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101090</xdr:colOff>
      <xdr:row>127</xdr:row>
      <xdr:rowOff>62208</xdr:rowOff>
    </xdr:from>
    <xdr:to>
      <xdr:col>1</xdr:col>
      <xdr:colOff>396365</xdr:colOff>
      <xdr:row>127</xdr:row>
      <xdr:rowOff>271758</xdr:rowOff>
    </xdr:to>
    <xdr:sp macro="" textlink="">
      <xdr:nvSpPr>
        <xdr:cNvPr id="20" name="Rectangle 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396559" y="1288402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101090</xdr:colOff>
      <xdr:row>59</xdr:row>
      <xdr:rowOff>62208</xdr:rowOff>
    </xdr:from>
    <xdr:to>
      <xdr:col>1</xdr:col>
      <xdr:colOff>396365</xdr:colOff>
      <xdr:row>59</xdr:row>
      <xdr:rowOff>271758</xdr:rowOff>
    </xdr:to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396559" y="13202820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101090</xdr:colOff>
      <xdr:row>64</xdr:row>
      <xdr:rowOff>62208</xdr:rowOff>
    </xdr:from>
    <xdr:to>
      <xdr:col>1</xdr:col>
      <xdr:colOff>396365</xdr:colOff>
      <xdr:row>64</xdr:row>
      <xdr:rowOff>271758</xdr:rowOff>
    </xdr:to>
    <xdr:sp macro="" textlink="">
      <xdr:nvSpPr>
        <xdr:cNvPr id="22" name="Rectangle 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rrowheads="1"/>
        </xdr:cNvSpPr>
      </xdr:nvSpPr>
      <xdr:spPr bwMode="auto">
        <a:xfrm>
          <a:off x="396559" y="13521616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101090</xdr:colOff>
      <xdr:row>70</xdr:row>
      <xdr:rowOff>62208</xdr:rowOff>
    </xdr:from>
    <xdr:to>
      <xdr:col>1</xdr:col>
      <xdr:colOff>396365</xdr:colOff>
      <xdr:row>70</xdr:row>
      <xdr:rowOff>271758</xdr:rowOff>
    </xdr:to>
    <xdr:sp macro="" textlink="">
      <xdr:nvSpPr>
        <xdr:cNvPr id="23" name="Rectangle 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rrowheads="1"/>
        </xdr:cNvSpPr>
      </xdr:nvSpPr>
      <xdr:spPr bwMode="auto">
        <a:xfrm>
          <a:off x="396559" y="13840412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1010817</xdr:colOff>
      <xdr:row>46</xdr:row>
      <xdr:rowOff>62204</xdr:rowOff>
    </xdr:from>
    <xdr:to>
      <xdr:col>1</xdr:col>
      <xdr:colOff>1306092</xdr:colOff>
      <xdr:row>46</xdr:row>
      <xdr:rowOff>271754</xdr:rowOff>
    </xdr:to>
    <xdr:sp macro="" textlink="">
      <xdr:nvSpPr>
        <xdr:cNvPr id="170" name="Rectangle 1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Arrowheads="1"/>
        </xdr:cNvSpPr>
      </xdr:nvSpPr>
      <xdr:spPr bwMode="auto">
        <a:xfrm>
          <a:off x="1306286" y="10971245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1010817</xdr:colOff>
      <xdr:row>47</xdr:row>
      <xdr:rowOff>62204</xdr:rowOff>
    </xdr:from>
    <xdr:to>
      <xdr:col>1</xdr:col>
      <xdr:colOff>1306092</xdr:colOff>
      <xdr:row>47</xdr:row>
      <xdr:rowOff>271754</xdr:rowOff>
    </xdr:to>
    <xdr:sp macro="" textlink="">
      <xdr:nvSpPr>
        <xdr:cNvPr id="171" name="Rectangle 1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Arrowheads="1"/>
        </xdr:cNvSpPr>
      </xdr:nvSpPr>
      <xdr:spPr bwMode="auto">
        <a:xfrm>
          <a:off x="1306286" y="10971245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1010817</xdr:colOff>
      <xdr:row>48</xdr:row>
      <xdr:rowOff>62204</xdr:rowOff>
    </xdr:from>
    <xdr:to>
      <xdr:col>1</xdr:col>
      <xdr:colOff>1306092</xdr:colOff>
      <xdr:row>48</xdr:row>
      <xdr:rowOff>271754</xdr:rowOff>
    </xdr:to>
    <xdr:sp macro="" textlink="">
      <xdr:nvSpPr>
        <xdr:cNvPr id="172" name="Rectangle 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>
          <a:spLocks noChangeArrowheads="1"/>
        </xdr:cNvSpPr>
      </xdr:nvSpPr>
      <xdr:spPr bwMode="auto">
        <a:xfrm>
          <a:off x="1306286" y="10971245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1010817</xdr:colOff>
      <xdr:row>49</xdr:row>
      <xdr:rowOff>62204</xdr:rowOff>
    </xdr:from>
    <xdr:to>
      <xdr:col>1</xdr:col>
      <xdr:colOff>1306092</xdr:colOff>
      <xdr:row>49</xdr:row>
      <xdr:rowOff>271754</xdr:rowOff>
    </xdr:to>
    <xdr:sp macro="" textlink="">
      <xdr:nvSpPr>
        <xdr:cNvPr id="173" name="Rectangle 1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Arrowheads="1"/>
        </xdr:cNvSpPr>
      </xdr:nvSpPr>
      <xdr:spPr bwMode="auto">
        <a:xfrm>
          <a:off x="1306286" y="10971245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1010817</xdr:colOff>
      <xdr:row>50</xdr:row>
      <xdr:rowOff>62204</xdr:rowOff>
    </xdr:from>
    <xdr:to>
      <xdr:col>1</xdr:col>
      <xdr:colOff>1306092</xdr:colOff>
      <xdr:row>50</xdr:row>
      <xdr:rowOff>271754</xdr:rowOff>
    </xdr:to>
    <xdr:sp macro="" textlink="">
      <xdr:nvSpPr>
        <xdr:cNvPr id="190" name="Rectangle 1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>
          <a:spLocks noChangeArrowheads="1"/>
        </xdr:cNvSpPr>
      </xdr:nvSpPr>
      <xdr:spPr bwMode="auto">
        <a:xfrm>
          <a:off x="1306286" y="10971245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1010817</xdr:colOff>
      <xdr:row>53</xdr:row>
      <xdr:rowOff>62204</xdr:rowOff>
    </xdr:from>
    <xdr:to>
      <xdr:col>1</xdr:col>
      <xdr:colOff>1306092</xdr:colOff>
      <xdr:row>53</xdr:row>
      <xdr:rowOff>271754</xdr:rowOff>
    </xdr:to>
    <xdr:sp macro="" textlink="">
      <xdr:nvSpPr>
        <xdr:cNvPr id="191" name="Rectangle 1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>
          <a:spLocks noChangeArrowheads="1"/>
        </xdr:cNvSpPr>
      </xdr:nvSpPr>
      <xdr:spPr bwMode="auto">
        <a:xfrm>
          <a:off x="1306286" y="10971245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1010817</xdr:colOff>
      <xdr:row>54</xdr:row>
      <xdr:rowOff>62204</xdr:rowOff>
    </xdr:from>
    <xdr:to>
      <xdr:col>1</xdr:col>
      <xdr:colOff>1306092</xdr:colOff>
      <xdr:row>54</xdr:row>
      <xdr:rowOff>271754</xdr:rowOff>
    </xdr:to>
    <xdr:sp macro="" textlink="">
      <xdr:nvSpPr>
        <xdr:cNvPr id="192" name="Rectangle 1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>
          <a:spLocks noChangeArrowheads="1"/>
        </xdr:cNvSpPr>
      </xdr:nvSpPr>
      <xdr:spPr bwMode="auto">
        <a:xfrm>
          <a:off x="1306286" y="11290041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1010817</xdr:colOff>
      <xdr:row>57</xdr:row>
      <xdr:rowOff>62204</xdr:rowOff>
    </xdr:from>
    <xdr:to>
      <xdr:col>1</xdr:col>
      <xdr:colOff>1306092</xdr:colOff>
      <xdr:row>57</xdr:row>
      <xdr:rowOff>271754</xdr:rowOff>
    </xdr:to>
    <xdr:sp macro="" textlink="">
      <xdr:nvSpPr>
        <xdr:cNvPr id="193" name="Rectangle 1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>
          <a:spLocks noChangeArrowheads="1"/>
        </xdr:cNvSpPr>
      </xdr:nvSpPr>
      <xdr:spPr bwMode="auto">
        <a:xfrm>
          <a:off x="1306286" y="13521612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1010817</xdr:colOff>
      <xdr:row>58</xdr:row>
      <xdr:rowOff>62204</xdr:rowOff>
    </xdr:from>
    <xdr:to>
      <xdr:col>1</xdr:col>
      <xdr:colOff>1306092</xdr:colOff>
      <xdr:row>58</xdr:row>
      <xdr:rowOff>271754</xdr:rowOff>
    </xdr:to>
    <xdr:sp macro="" textlink="">
      <xdr:nvSpPr>
        <xdr:cNvPr id="194" name="Rectangle 1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>
          <a:spLocks noChangeArrowheads="1"/>
        </xdr:cNvSpPr>
      </xdr:nvSpPr>
      <xdr:spPr bwMode="auto">
        <a:xfrm>
          <a:off x="1306286" y="13840408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1010817</xdr:colOff>
      <xdr:row>61</xdr:row>
      <xdr:rowOff>62204</xdr:rowOff>
    </xdr:from>
    <xdr:to>
      <xdr:col>1</xdr:col>
      <xdr:colOff>1306092</xdr:colOff>
      <xdr:row>61</xdr:row>
      <xdr:rowOff>271754</xdr:rowOff>
    </xdr:to>
    <xdr:sp macro="" textlink="">
      <xdr:nvSpPr>
        <xdr:cNvPr id="195" name="Rectangle 1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>
          <a:spLocks noChangeArrowheads="1"/>
        </xdr:cNvSpPr>
      </xdr:nvSpPr>
      <xdr:spPr bwMode="auto">
        <a:xfrm>
          <a:off x="1306286" y="14796796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1010817</xdr:colOff>
      <xdr:row>62</xdr:row>
      <xdr:rowOff>62204</xdr:rowOff>
    </xdr:from>
    <xdr:to>
      <xdr:col>1</xdr:col>
      <xdr:colOff>1306092</xdr:colOff>
      <xdr:row>62</xdr:row>
      <xdr:rowOff>271754</xdr:rowOff>
    </xdr:to>
    <xdr:sp macro="" textlink="">
      <xdr:nvSpPr>
        <xdr:cNvPr id="196" name="Rectangle 1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>
          <a:spLocks noChangeArrowheads="1"/>
        </xdr:cNvSpPr>
      </xdr:nvSpPr>
      <xdr:spPr bwMode="auto">
        <a:xfrm>
          <a:off x="1306286" y="14796796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1010817</xdr:colOff>
      <xdr:row>63</xdr:row>
      <xdr:rowOff>62204</xdr:rowOff>
    </xdr:from>
    <xdr:to>
      <xdr:col>1</xdr:col>
      <xdr:colOff>1306092</xdr:colOff>
      <xdr:row>63</xdr:row>
      <xdr:rowOff>271754</xdr:rowOff>
    </xdr:to>
    <xdr:sp macro="" textlink="">
      <xdr:nvSpPr>
        <xdr:cNvPr id="197" name="Rectangle 1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>
          <a:spLocks noChangeArrowheads="1"/>
        </xdr:cNvSpPr>
      </xdr:nvSpPr>
      <xdr:spPr bwMode="auto">
        <a:xfrm>
          <a:off x="1306286" y="14796796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1010817</xdr:colOff>
      <xdr:row>66</xdr:row>
      <xdr:rowOff>62204</xdr:rowOff>
    </xdr:from>
    <xdr:to>
      <xdr:col>1</xdr:col>
      <xdr:colOff>1306092</xdr:colOff>
      <xdr:row>66</xdr:row>
      <xdr:rowOff>271754</xdr:rowOff>
    </xdr:to>
    <xdr:sp macro="" textlink="">
      <xdr:nvSpPr>
        <xdr:cNvPr id="198" name="Rectangle 1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>
          <a:spLocks noChangeArrowheads="1"/>
        </xdr:cNvSpPr>
      </xdr:nvSpPr>
      <xdr:spPr bwMode="auto">
        <a:xfrm>
          <a:off x="1306286" y="16071980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1010817</xdr:colOff>
      <xdr:row>67</xdr:row>
      <xdr:rowOff>62204</xdr:rowOff>
    </xdr:from>
    <xdr:to>
      <xdr:col>1</xdr:col>
      <xdr:colOff>1306092</xdr:colOff>
      <xdr:row>67</xdr:row>
      <xdr:rowOff>271754</xdr:rowOff>
    </xdr:to>
    <xdr:sp macro="" textlink="">
      <xdr:nvSpPr>
        <xdr:cNvPr id="199" name="Rectangle 1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>
          <a:spLocks noChangeArrowheads="1"/>
        </xdr:cNvSpPr>
      </xdr:nvSpPr>
      <xdr:spPr bwMode="auto">
        <a:xfrm>
          <a:off x="1306286" y="16071980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1010817</xdr:colOff>
      <xdr:row>68</xdr:row>
      <xdr:rowOff>62204</xdr:rowOff>
    </xdr:from>
    <xdr:to>
      <xdr:col>1</xdr:col>
      <xdr:colOff>1306092</xdr:colOff>
      <xdr:row>68</xdr:row>
      <xdr:rowOff>271754</xdr:rowOff>
    </xdr:to>
    <xdr:sp macro="" textlink="">
      <xdr:nvSpPr>
        <xdr:cNvPr id="200" name="Rectangle 1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>
          <a:spLocks noChangeArrowheads="1"/>
        </xdr:cNvSpPr>
      </xdr:nvSpPr>
      <xdr:spPr bwMode="auto">
        <a:xfrm>
          <a:off x="1306286" y="16071980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1010817</xdr:colOff>
      <xdr:row>69</xdr:row>
      <xdr:rowOff>62204</xdr:rowOff>
    </xdr:from>
    <xdr:to>
      <xdr:col>1</xdr:col>
      <xdr:colOff>1306092</xdr:colOff>
      <xdr:row>69</xdr:row>
      <xdr:rowOff>271754</xdr:rowOff>
    </xdr:to>
    <xdr:sp macro="" textlink="">
      <xdr:nvSpPr>
        <xdr:cNvPr id="201" name="Rectangle 1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>
          <a:spLocks noChangeArrowheads="1"/>
        </xdr:cNvSpPr>
      </xdr:nvSpPr>
      <xdr:spPr bwMode="auto">
        <a:xfrm>
          <a:off x="1306286" y="16071980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1010817</xdr:colOff>
      <xdr:row>72</xdr:row>
      <xdr:rowOff>62204</xdr:rowOff>
    </xdr:from>
    <xdr:to>
      <xdr:col>1</xdr:col>
      <xdr:colOff>1306092</xdr:colOff>
      <xdr:row>72</xdr:row>
      <xdr:rowOff>271754</xdr:rowOff>
    </xdr:to>
    <xdr:sp macro="" textlink="">
      <xdr:nvSpPr>
        <xdr:cNvPr id="202" name="Rectangle 1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>
          <a:spLocks noChangeArrowheads="1"/>
        </xdr:cNvSpPr>
      </xdr:nvSpPr>
      <xdr:spPr bwMode="auto">
        <a:xfrm>
          <a:off x="1306286" y="17665959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1010817</xdr:colOff>
      <xdr:row>73</xdr:row>
      <xdr:rowOff>62204</xdr:rowOff>
    </xdr:from>
    <xdr:to>
      <xdr:col>1</xdr:col>
      <xdr:colOff>1306092</xdr:colOff>
      <xdr:row>73</xdr:row>
      <xdr:rowOff>271754</xdr:rowOff>
    </xdr:to>
    <xdr:sp macro="" textlink="">
      <xdr:nvSpPr>
        <xdr:cNvPr id="203" name="Rectangle 1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Arrowheads="1"/>
        </xdr:cNvSpPr>
      </xdr:nvSpPr>
      <xdr:spPr bwMode="auto">
        <a:xfrm>
          <a:off x="1306286" y="17665959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1010817</xdr:colOff>
      <xdr:row>74</xdr:row>
      <xdr:rowOff>62204</xdr:rowOff>
    </xdr:from>
    <xdr:to>
      <xdr:col>1</xdr:col>
      <xdr:colOff>1306092</xdr:colOff>
      <xdr:row>74</xdr:row>
      <xdr:rowOff>271754</xdr:rowOff>
    </xdr:to>
    <xdr:sp macro="" textlink="">
      <xdr:nvSpPr>
        <xdr:cNvPr id="204" name="Rectangle 1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>
          <a:spLocks noChangeArrowheads="1"/>
        </xdr:cNvSpPr>
      </xdr:nvSpPr>
      <xdr:spPr bwMode="auto">
        <a:xfrm>
          <a:off x="1306286" y="17665959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1010817</xdr:colOff>
      <xdr:row>75</xdr:row>
      <xdr:rowOff>62204</xdr:rowOff>
    </xdr:from>
    <xdr:to>
      <xdr:col>1</xdr:col>
      <xdr:colOff>1306092</xdr:colOff>
      <xdr:row>75</xdr:row>
      <xdr:rowOff>271754</xdr:rowOff>
    </xdr:to>
    <xdr:sp macro="" textlink="">
      <xdr:nvSpPr>
        <xdr:cNvPr id="205" name="Rectangle 1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>
          <a:spLocks noChangeArrowheads="1"/>
        </xdr:cNvSpPr>
      </xdr:nvSpPr>
      <xdr:spPr bwMode="auto">
        <a:xfrm>
          <a:off x="1306286" y="17665959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82</xdr:row>
      <xdr:rowOff>62204</xdr:rowOff>
    </xdr:from>
    <xdr:to>
      <xdr:col>1</xdr:col>
      <xdr:colOff>1329418</xdr:colOff>
      <xdr:row>82</xdr:row>
      <xdr:rowOff>271754</xdr:rowOff>
    </xdr:to>
    <xdr:sp macro="" textlink="">
      <xdr:nvSpPr>
        <xdr:cNvPr id="206" name="Rectangle 1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>
          <a:spLocks noChangeArrowheads="1"/>
        </xdr:cNvSpPr>
      </xdr:nvSpPr>
      <xdr:spPr bwMode="auto">
        <a:xfrm>
          <a:off x="1329612" y="26273449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83</xdr:row>
      <xdr:rowOff>62204</xdr:rowOff>
    </xdr:from>
    <xdr:to>
      <xdr:col>1</xdr:col>
      <xdr:colOff>1329418</xdr:colOff>
      <xdr:row>83</xdr:row>
      <xdr:rowOff>271754</xdr:rowOff>
    </xdr:to>
    <xdr:sp macro="" textlink="">
      <xdr:nvSpPr>
        <xdr:cNvPr id="207" name="Rectangle 1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Arrowheads="1"/>
        </xdr:cNvSpPr>
      </xdr:nvSpPr>
      <xdr:spPr bwMode="auto">
        <a:xfrm>
          <a:off x="1329612" y="26273449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84</xdr:row>
      <xdr:rowOff>62204</xdr:rowOff>
    </xdr:from>
    <xdr:to>
      <xdr:col>1</xdr:col>
      <xdr:colOff>1329418</xdr:colOff>
      <xdr:row>84</xdr:row>
      <xdr:rowOff>271754</xdr:rowOff>
    </xdr:to>
    <xdr:sp macro="" textlink="">
      <xdr:nvSpPr>
        <xdr:cNvPr id="208" name="Rectangle 1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Arrowheads="1"/>
        </xdr:cNvSpPr>
      </xdr:nvSpPr>
      <xdr:spPr bwMode="auto">
        <a:xfrm>
          <a:off x="1329612" y="26273449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85</xdr:row>
      <xdr:rowOff>62204</xdr:rowOff>
    </xdr:from>
    <xdr:to>
      <xdr:col>1</xdr:col>
      <xdr:colOff>1329418</xdr:colOff>
      <xdr:row>85</xdr:row>
      <xdr:rowOff>271754</xdr:rowOff>
    </xdr:to>
    <xdr:sp macro="" textlink="">
      <xdr:nvSpPr>
        <xdr:cNvPr id="209" name="Rectangle 1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>
          <a:spLocks noChangeArrowheads="1"/>
        </xdr:cNvSpPr>
      </xdr:nvSpPr>
      <xdr:spPr bwMode="auto">
        <a:xfrm>
          <a:off x="1329612" y="26273449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86</xdr:row>
      <xdr:rowOff>62204</xdr:rowOff>
    </xdr:from>
    <xdr:to>
      <xdr:col>1</xdr:col>
      <xdr:colOff>1329418</xdr:colOff>
      <xdr:row>86</xdr:row>
      <xdr:rowOff>271754</xdr:rowOff>
    </xdr:to>
    <xdr:sp macro="" textlink="">
      <xdr:nvSpPr>
        <xdr:cNvPr id="210" name="Rectangle 1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Arrowheads="1"/>
        </xdr:cNvSpPr>
      </xdr:nvSpPr>
      <xdr:spPr bwMode="auto">
        <a:xfrm>
          <a:off x="1329612" y="26273449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87</xdr:row>
      <xdr:rowOff>62204</xdr:rowOff>
    </xdr:from>
    <xdr:to>
      <xdr:col>1</xdr:col>
      <xdr:colOff>1329418</xdr:colOff>
      <xdr:row>87</xdr:row>
      <xdr:rowOff>271754</xdr:rowOff>
    </xdr:to>
    <xdr:sp macro="" textlink="">
      <xdr:nvSpPr>
        <xdr:cNvPr id="211" name="Rectangle 1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>
          <a:spLocks noChangeArrowheads="1"/>
        </xdr:cNvSpPr>
      </xdr:nvSpPr>
      <xdr:spPr bwMode="auto">
        <a:xfrm>
          <a:off x="1329612" y="26273449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88</xdr:row>
      <xdr:rowOff>62204</xdr:rowOff>
    </xdr:from>
    <xdr:to>
      <xdr:col>1</xdr:col>
      <xdr:colOff>1329418</xdr:colOff>
      <xdr:row>88</xdr:row>
      <xdr:rowOff>271754</xdr:rowOff>
    </xdr:to>
    <xdr:sp macro="" textlink="">
      <xdr:nvSpPr>
        <xdr:cNvPr id="212" name="Rectangle 1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>
          <a:spLocks noChangeArrowheads="1"/>
        </xdr:cNvSpPr>
      </xdr:nvSpPr>
      <xdr:spPr bwMode="auto">
        <a:xfrm>
          <a:off x="1329612" y="26273449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89</xdr:row>
      <xdr:rowOff>62204</xdr:rowOff>
    </xdr:from>
    <xdr:to>
      <xdr:col>1</xdr:col>
      <xdr:colOff>1329418</xdr:colOff>
      <xdr:row>89</xdr:row>
      <xdr:rowOff>271754</xdr:rowOff>
    </xdr:to>
    <xdr:sp macro="" textlink="">
      <xdr:nvSpPr>
        <xdr:cNvPr id="213" name="Rectangle 1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>
          <a:spLocks noChangeArrowheads="1"/>
        </xdr:cNvSpPr>
      </xdr:nvSpPr>
      <xdr:spPr bwMode="auto">
        <a:xfrm>
          <a:off x="1329612" y="26273449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90</xdr:row>
      <xdr:rowOff>62204</xdr:rowOff>
    </xdr:from>
    <xdr:to>
      <xdr:col>1</xdr:col>
      <xdr:colOff>1329418</xdr:colOff>
      <xdr:row>90</xdr:row>
      <xdr:rowOff>271754</xdr:rowOff>
    </xdr:to>
    <xdr:sp macro="" textlink="">
      <xdr:nvSpPr>
        <xdr:cNvPr id="214" name="Rectangle 1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Arrowheads="1"/>
        </xdr:cNvSpPr>
      </xdr:nvSpPr>
      <xdr:spPr bwMode="auto">
        <a:xfrm>
          <a:off x="1329612" y="26273449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91</xdr:row>
      <xdr:rowOff>62204</xdr:rowOff>
    </xdr:from>
    <xdr:to>
      <xdr:col>1</xdr:col>
      <xdr:colOff>1329418</xdr:colOff>
      <xdr:row>91</xdr:row>
      <xdr:rowOff>271754</xdr:rowOff>
    </xdr:to>
    <xdr:sp macro="" textlink="">
      <xdr:nvSpPr>
        <xdr:cNvPr id="215" name="Rectangle 1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>
          <a:spLocks noChangeArrowheads="1"/>
        </xdr:cNvSpPr>
      </xdr:nvSpPr>
      <xdr:spPr bwMode="auto">
        <a:xfrm>
          <a:off x="1329612" y="26273449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92</xdr:row>
      <xdr:rowOff>62204</xdr:rowOff>
    </xdr:from>
    <xdr:to>
      <xdr:col>1</xdr:col>
      <xdr:colOff>1329418</xdr:colOff>
      <xdr:row>92</xdr:row>
      <xdr:rowOff>271754</xdr:rowOff>
    </xdr:to>
    <xdr:sp macro="" textlink="">
      <xdr:nvSpPr>
        <xdr:cNvPr id="216" name="Rectangle 1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>
          <a:spLocks noChangeArrowheads="1"/>
        </xdr:cNvSpPr>
      </xdr:nvSpPr>
      <xdr:spPr bwMode="auto">
        <a:xfrm>
          <a:off x="1329612" y="26273449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83</xdr:row>
      <xdr:rowOff>62204</xdr:rowOff>
    </xdr:from>
    <xdr:to>
      <xdr:col>1</xdr:col>
      <xdr:colOff>1329418</xdr:colOff>
      <xdr:row>83</xdr:row>
      <xdr:rowOff>271754</xdr:rowOff>
    </xdr:to>
    <xdr:sp macro="" textlink="">
      <xdr:nvSpPr>
        <xdr:cNvPr id="217" name="Rectangle 1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>
          <a:spLocks noChangeArrowheads="1"/>
        </xdr:cNvSpPr>
      </xdr:nvSpPr>
      <xdr:spPr bwMode="auto">
        <a:xfrm>
          <a:off x="1329612" y="26273449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84</xdr:row>
      <xdr:rowOff>62204</xdr:rowOff>
    </xdr:from>
    <xdr:to>
      <xdr:col>1</xdr:col>
      <xdr:colOff>1329418</xdr:colOff>
      <xdr:row>84</xdr:row>
      <xdr:rowOff>271754</xdr:rowOff>
    </xdr:to>
    <xdr:sp macro="" textlink="">
      <xdr:nvSpPr>
        <xdr:cNvPr id="218" name="Rectangle 1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>
          <a:spLocks noChangeArrowheads="1"/>
        </xdr:cNvSpPr>
      </xdr:nvSpPr>
      <xdr:spPr bwMode="auto">
        <a:xfrm>
          <a:off x="1329612" y="26273449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85</xdr:row>
      <xdr:rowOff>62204</xdr:rowOff>
    </xdr:from>
    <xdr:to>
      <xdr:col>1</xdr:col>
      <xdr:colOff>1329418</xdr:colOff>
      <xdr:row>85</xdr:row>
      <xdr:rowOff>271754</xdr:rowOff>
    </xdr:to>
    <xdr:sp macro="" textlink="">
      <xdr:nvSpPr>
        <xdr:cNvPr id="219" name="Rectangle 1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Arrowheads="1"/>
        </xdr:cNvSpPr>
      </xdr:nvSpPr>
      <xdr:spPr bwMode="auto">
        <a:xfrm>
          <a:off x="1329612" y="26273449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86</xdr:row>
      <xdr:rowOff>62204</xdr:rowOff>
    </xdr:from>
    <xdr:to>
      <xdr:col>1</xdr:col>
      <xdr:colOff>1329418</xdr:colOff>
      <xdr:row>86</xdr:row>
      <xdr:rowOff>271754</xdr:rowOff>
    </xdr:to>
    <xdr:sp macro="" textlink="">
      <xdr:nvSpPr>
        <xdr:cNvPr id="220" name="Rectangle 1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>
          <a:spLocks noChangeArrowheads="1"/>
        </xdr:cNvSpPr>
      </xdr:nvSpPr>
      <xdr:spPr bwMode="auto">
        <a:xfrm>
          <a:off x="1329612" y="26273449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87</xdr:row>
      <xdr:rowOff>62204</xdr:rowOff>
    </xdr:from>
    <xdr:to>
      <xdr:col>1</xdr:col>
      <xdr:colOff>1329418</xdr:colOff>
      <xdr:row>87</xdr:row>
      <xdr:rowOff>271754</xdr:rowOff>
    </xdr:to>
    <xdr:sp macro="" textlink="">
      <xdr:nvSpPr>
        <xdr:cNvPr id="221" name="Rectangle 1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>
          <a:spLocks noChangeArrowheads="1"/>
        </xdr:cNvSpPr>
      </xdr:nvSpPr>
      <xdr:spPr bwMode="auto">
        <a:xfrm>
          <a:off x="1329612" y="26273449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88</xdr:row>
      <xdr:rowOff>62204</xdr:rowOff>
    </xdr:from>
    <xdr:to>
      <xdr:col>1</xdr:col>
      <xdr:colOff>1329418</xdr:colOff>
      <xdr:row>88</xdr:row>
      <xdr:rowOff>271754</xdr:rowOff>
    </xdr:to>
    <xdr:sp macro="" textlink="">
      <xdr:nvSpPr>
        <xdr:cNvPr id="222" name="Rectangle 1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>
          <a:spLocks noChangeArrowheads="1"/>
        </xdr:cNvSpPr>
      </xdr:nvSpPr>
      <xdr:spPr bwMode="auto">
        <a:xfrm>
          <a:off x="1329612" y="26273449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89</xdr:row>
      <xdr:rowOff>62204</xdr:rowOff>
    </xdr:from>
    <xdr:to>
      <xdr:col>1</xdr:col>
      <xdr:colOff>1329418</xdr:colOff>
      <xdr:row>89</xdr:row>
      <xdr:rowOff>271754</xdr:rowOff>
    </xdr:to>
    <xdr:sp macro="" textlink="">
      <xdr:nvSpPr>
        <xdr:cNvPr id="223" name="Rectangle 1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>
          <a:spLocks noChangeArrowheads="1"/>
        </xdr:cNvSpPr>
      </xdr:nvSpPr>
      <xdr:spPr bwMode="auto">
        <a:xfrm>
          <a:off x="1329612" y="26273449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90</xdr:row>
      <xdr:rowOff>62204</xdr:rowOff>
    </xdr:from>
    <xdr:to>
      <xdr:col>1</xdr:col>
      <xdr:colOff>1329418</xdr:colOff>
      <xdr:row>90</xdr:row>
      <xdr:rowOff>271754</xdr:rowOff>
    </xdr:to>
    <xdr:sp macro="" textlink="">
      <xdr:nvSpPr>
        <xdr:cNvPr id="224" name="Rectangle 1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>
          <a:spLocks noChangeArrowheads="1"/>
        </xdr:cNvSpPr>
      </xdr:nvSpPr>
      <xdr:spPr bwMode="auto">
        <a:xfrm>
          <a:off x="1329612" y="26273449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91</xdr:row>
      <xdr:rowOff>62204</xdr:rowOff>
    </xdr:from>
    <xdr:to>
      <xdr:col>1</xdr:col>
      <xdr:colOff>1329418</xdr:colOff>
      <xdr:row>91</xdr:row>
      <xdr:rowOff>271754</xdr:rowOff>
    </xdr:to>
    <xdr:sp macro="" textlink="">
      <xdr:nvSpPr>
        <xdr:cNvPr id="225" name="Rectangle 1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>
          <a:spLocks noChangeArrowheads="1"/>
        </xdr:cNvSpPr>
      </xdr:nvSpPr>
      <xdr:spPr bwMode="auto">
        <a:xfrm>
          <a:off x="1329612" y="26273449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92</xdr:row>
      <xdr:rowOff>62204</xdr:rowOff>
    </xdr:from>
    <xdr:to>
      <xdr:col>1</xdr:col>
      <xdr:colOff>1329418</xdr:colOff>
      <xdr:row>92</xdr:row>
      <xdr:rowOff>271754</xdr:rowOff>
    </xdr:to>
    <xdr:sp macro="" textlink="">
      <xdr:nvSpPr>
        <xdr:cNvPr id="226" name="Rectangle 1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Arrowheads="1"/>
        </xdr:cNvSpPr>
      </xdr:nvSpPr>
      <xdr:spPr bwMode="auto">
        <a:xfrm>
          <a:off x="1329612" y="26273449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93</xdr:row>
      <xdr:rowOff>62204</xdr:rowOff>
    </xdr:from>
    <xdr:to>
      <xdr:col>1</xdr:col>
      <xdr:colOff>1329418</xdr:colOff>
      <xdr:row>93</xdr:row>
      <xdr:rowOff>271754</xdr:rowOff>
    </xdr:to>
    <xdr:sp macro="" textlink="">
      <xdr:nvSpPr>
        <xdr:cNvPr id="249" name="Rectangle 1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>
          <a:spLocks noChangeArrowheads="1"/>
        </xdr:cNvSpPr>
      </xdr:nvSpPr>
      <xdr:spPr bwMode="auto">
        <a:xfrm>
          <a:off x="1329612" y="29461408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93</xdr:row>
      <xdr:rowOff>62204</xdr:rowOff>
    </xdr:from>
    <xdr:to>
      <xdr:col>1</xdr:col>
      <xdr:colOff>1329418</xdr:colOff>
      <xdr:row>93</xdr:row>
      <xdr:rowOff>271754</xdr:rowOff>
    </xdr:to>
    <xdr:sp macro="" textlink="">
      <xdr:nvSpPr>
        <xdr:cNvPr id="250" name="Rectangle 1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>
          <a:spLocks noChangeArrowheads="1"/>
        </xdr:cNvSpPr>
      </xdr:nvSpPr>
      <xdr:spPr bwMode="auto">
        <a:xfrm>
          <a:off x="1329612" y="29461408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94</xdr:row>
      <xdr:rowOff>62204</xdr:rowOff>
    </xdr:from>
    <xdr:to>
      <xdr:col>1</xdr:col>
      <xdr:colOff>1329418</xdr:colOff>
      <xdr:row>94</xdr:row>
      <xdr:rowOff>271754</xdr:rowOff>
    </xdr:to>
    <xdr:sp macro="" textlink="">
      <xdr:nvSpPr>
        <xdr:cNvPr id="251" name="Rectangle 1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>
          <a:spLocks noChangeArrowheads="1"/>
        </xdr:cNvSpPr>
      </xdr:nvSpPr>
      <xdr:spPr bwMode="auto">
        <a:xfrm>
          <a:off x="1329612" y="2978020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94</xdr:row>
      <xdr:rowOff>62204</xdr:rowOff>
    </xdr:from>
    <xdr:to>
      <xdr:col>1</xdr:col>
      <xdr:colOff>1329418</xdr:colOff>
      <xdr:row>94</xdr:row>
      <xdr:rowOff>271754</xdr:rowOff>
    </xdr:to>
    <xdr:sp macro="" textlink="">
      <xdr:nvSpPr>
        <xdr:cNvPr id="252" name="Rectangle 1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>
          <a:spLocks noChangeArrowheads="1"/>
        </xdr:cNvSpPr>
      </xdr:nvSpPr>
      <xdr:spPr bwMode="auto">
        <a:xfrm>
          <a:off x="1329612" y="2978020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94</xdr:row>
      <xdr:rowOff>62204</xdr:rowOff>
    </xdr:from>
    <xdr:to>
      <xdr:col>1</xdr:col>
      <xdr:colOff>1329418</xdr:colOff>
      <xdr:row>94</xdr:row>
      <xdr:rowOff>271754</xdr:rowOff>
    </xdr:to>
    <xdr:sp macro="" textlink="">
      <xdr:nvSpPr>
        <xdr:cNvPr id="253" name="Rectangle 1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>
          <a:spLocks noChangeArrowheads="1"/>
        </xdr:cNvSpPr>
      </xdr:nvSpPr>
      <xdr:spPr bwMode="auto">
        <a:xfrm>
          <a:off x="1329612" y="2978020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94</xdr:row>
      <xdr:rowOff>62204</xdr:rowOff>
    </xdr:from>
    <xdr:to>
      <xdr:col>1</xdr:col>
      <xdr:colOff>1329418</xdr:colOff>
      <xdr:row>94</xdr:row>
      <xdr:rowOff>271754</xdr:rowOff>
    </xdr:to>
    <xdr:sp macro="" textlink="">
      <xdr:nvSpPr>
        <xdr:cNvPr id="254" name="Rectangle 1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>
          <a:spLocks noChangeArrowheads="1"/>
        </xdr:cNvSpPr>
      </xdr:nvSpPr>
      <xdr:spPr bwMode="auto">
        <a:xfrm>
          <a:off x="1329612" y="2978020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98</xdr:row>
      <xdr:rowOff>62204</xdr:rowOff>
    </xdr:from>
    <xdr:to>
      <xdr:col>1</xdr:col>
      <xdr:colOff>1329418</xdr:colOff>
      <xdr:row>98</xdr:row>
      <xdr:rowOff>271754</xdr:rowOff>
    </xdr:to>
    <xdr:sp macro="" textlink="">
      <xdr:nvSpPr>
        <xdr:cNvPr id="255" name="Rectangle 1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>
          <a:spLocks noChangeArrowheads="1"/>
        </xdr:cNvSpPr>
      </xdr:nvSpPr>
      <xdr:spPr bwMode="auto">
        <a:xfrm>
          <a:off x="1329612" y="30099000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98</xdr:row>
      <xdr:rowOff>62204</xdr:rowOff>
    </xdr:from>
    <xdr:to>
      <xdr:col>1</xdr:col>
      <xdr:colOff>1329418</xdr:colOff>
      <xdr:row>98</xdr:row>
      <xdr:rowOff>271754</xdr:rowOff>
    </xdr:to>
    <xdr:sp macro="" textlink="">
      <xdr:nvSpPr>
        <xdr:cNvPr id="256" name="Rectangle 1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>
          <a:spLocks noChangeArrowheads="1"/>
        </xdr:cNvSpPr>
      </xdr:nvSpPr>
      <xdr:spPr bwMode="auto">
        <a:xfrm>
          <a:off x="1329612" y="30099000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98</xdr:row>
      <xdr:rowOff>62204</xdr:rowOff>
    </xdr:from>
    <xdr:to>
      <xdr:col>1</xdr:col>
      <xdr:colOff>1329418</xdr:colOff>
      <xdr:row>98</xdr:row>
      <xdr:rowOff>271754</xdr:rowOff>
    </xdr:to>
    <xdr:sp macro="" textlink="">
      <xdr:nvSpPr>
        <xdr:cNvPr id="257" name="Rectangle 1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>
          <a:spLocks noChangeArrowheads="1"/>
        </xdr:cNvSpPr>
      </xdr:nvSpPr>
      <xdr:spPr bwMode="auto">
        <a:xfrm>
          <a:off x="1329612" y="30099000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98</xdr:row>
      <xdr:rowOff>62204</xdr:rowOff>
    </xdr:from>
    <xdr:to>
      <xdr:col>1</xdr:col>
      <xdr:colOff>1329418</xdr:colOff>
      <xdr:row>98</xdr:row>
      <xdr:rowOff>271754</xdr:rowOff>
    </xdr:to>
    <xdr:sp macro="" textlink="">
      <xdr:nvSpPr>
        <xdr:cNvPr id="258" name="Rectangle 1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>
          <a:spLocks noChangeArrowheads="1"/>
        </xdr:cNvSpPr>
      </xdr:nvSpPr>
      <xdr:spPr bwMode="auto">
        <a:xfrm>
          <a:off x="1329612" y="30099000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99</xdr:row>
      <xdr:rowOff>62204</xdr:rowOff>
    </xdr:from>
    <xdr:to>
      <xdr:col>1</xdr:col>
      <xdr:colOff>1329418</xdr:colOff>
      <xdr:row>99</xdr:row>
      <xdr:rowOff>271754</xdr:rowOff>
    </xdr:to>
    <xdr:sp macro="" textlink="">
      <xdr:nvSpPr>
        <xdr:cNvPr id="285" name="Rectangle 1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99</xdr:row>
      <xdr:rowOff>62204</xdr:rowOff>
    </xdr:from>
    <xdr:to>
      <xdr:col>1</xdr:col>
      <xdr:colOff>1329418</xdr:colOff>
      <xdr:row>99</xdr:row>
      <xdr:rowOff>271754</xdr:rowOff>
    </xdr:to>
    <xdr:sp macro="" textlink="">
      <xdr:nvSpPr>
        <xdr:cNvPr id="286" name="Rectangle 1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99</xdr:row>
      <xdr:rowOff>62204</xdr:rowOff>
    </xdr:from>
    <xdr:to>
      <xdr:col>1</xdr:col>
      <xdr:colOff>1329418</xdr:colOff>
      <xdr:row>99</xdr:row>
      <xdr:rowOff>271754</xdr:rowOff>
    </xdr:to>
    <xdr:sp macro="" textlink="">
      <xdr:nvSpPr>
        <xdr:cNvPr id="287" name="Rectangle 1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99</xdr:row>
      <xdr:rowOff>62204</xdr:rowOff>
    </xdr:from>
    <xdr:to>
      <xdr:col>1</xdr:col>
      <xdr:colOff>1329418</xdr:colOff>
      <xdr:row>99</xdr:row>
      <xdr:rowOff>271754</xdr:rowOff>
    </xdr:to>
    <xdr:sp macro="" textlink="">
      <xdr:nvSpPr>
        <xdr:cNvPr id="288" name="Rectangle 1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100</xdr:row>
      <xdr:rowOff>62204</xdr:rowOff>
    </xdr:from>
    <xdr:to>
      <xdr:col>1</xdr:col>
      <xdr:colOff>1329418</xdr:colOff>
      <xdr:row>100</xdr:row>
      <xdr:rowOff>271754</xdr:rowOff>
    </xdr:to>
    <xdr:sp macro="" textlink="">
      <xdr:nvSpPr>
        <xdr:cNvPr id="289" name="Rectangle 1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100</xdr:row>
      <xdr:rowOff>62204</xdr:rowOff>
    </xdr:from>
    <xdr:to>
      <xdr:col>1</xdr:col>
      <xdr:colOff>1329418</xdr:colOff>
      <xdr:row>100</xdr:row>
      <xdr:rowOff>271754</xdr:rowOff>
    </xdr:to>
    <xdr:sp macro="" textlink="">
      <xdr:nvSpPr>
        <xdr:cNvPr id="290" name="Rectangle 1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100</xdr:row>
      <xdr:rowOff>62204</xdr:rowOff>
    </xdr:from>
    <xdr:to>
      <xdr:col>1</xdr:col>
      <xdr:colOff>1329418</xdr:colOff>
      <xdr:row>100</xdr:row>
      <xdr:rowOff>271754</xdr:rowOff>
    </xdr:to>
    <xdr:sp macro="" textlink="">
      <xdr:nvSpPr>
        <xdr:cNvPr id="291" name="Rectangle 1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100</xdr:row>
      <xdr:rowOff>62204</xdr:rowOff>
    </xdr:from>
    <xdr:to>
      <xdr:col>1</xdr:col>
      <xdr:colOff>1329418</xdr:colOff>
      <xdr:row>100</xdr:row>
      <xdr:rowOff>271754</xdr:rowOff>
    </xdr:to>
    <xdr:sp macro="" textlink="">
      <xdr:nvSpPr>
        <xdr:cNvPr id="292" name="Rectangle 1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101</xdr:row>
      <xdr:rowOff>62204</xdr:rowOff>
    </xdr:from>
    <xdr:to>
      <xdr:col>1</xdr:col>
      <xdr:colOff>1329418</xdr:colOff>
      <xdr:row>101</xdr:row>
      <xdr:rowOff>271754</xdr:rowOff>
    </xdr:to>
    <xdr:sp macro="" textlink="">
      <xdr:nvSpPr>
        <xdr:cNvPr id="293" name="Rectangle 1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101</xdr:row>
      <xdr:rowOff>62204</xdr:rowOff>
    </xdr:from>
    <xdr:to>
      <xdr:col>1</xdr:col>
      <xdr:colOff>1329418</xdr:colOff>
      <xdr:row>101</xdr:row>
      <xdr:rowOff>271754</xdr:rowOff>
    </xdr:to>
    <xdr:sp macro="" textlink="">
      <xdr:nvSpPr>
        <xdr:cNvPr id="294" name="Rectangle 1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101</xdr:row>
      <xdr:rowOff>62204</xdr:rowOff>
    </xdr:from>
    <xdr:to>
      <xdr:col>1</xdr:col>
      <xdr:colOff>1329418</xdr:colOff>
      <xdr:row>101</xdr:row>
      <xdr:rowOff>271754</xdr:rowOff>
    </xdr:to>
    <xdr:sp macro="" textlink="">
      <xdr:nvSpPr>
        <xdr:cNvPr id="295" name="Rectangle 1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101</xdr:row>
      <xdr:rowOff>62204</xdr:rowOff>
    </xdr:from>
    <xdr:to>
      <xdr:col>1</xdr:col>
      <xdr:colOff>1329418</xdr:colOff>
      <xdr:row>101</xdr:row>
      <xdr:rowOff>271754</xdr:rowOff>
    </xdr:to>
    <xdr:sp macro="" textlink="">
      <xdr:nvSpPr>
        <xdr:cNvPr id="296" name="Rectangle 1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102</xdr:row>
      <xdr:rowOff>62204</xdr:rowOff>
    </xdr:from>
    <xdr:to>
      <xdr:col>1</xdr:col>
      <xdr:colOff>1329418</xdr:colOff>
      <xdr:row>102</xdr:row>
      <xdr:rowOff>271754</xdr:rowOff>
    </xdr:to>
    <xdr:sp macro="" textlink="">
      <xdr:nvSpPr>
        <xdr:cNvPr id="297" name="Rectangle 1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102</xdr:row>
      <xdr:rowOff>62204</xdr:rowOff>
    </xdr:from>
    <xdr:to>
      <xdr:col>1</xdr:col>
      <xdr:colOff>1329418</xdr:colOff>
      <xdr:row>102</xdr:row>
      <xdr:rowOff>271754</xdr:rowOff>
    </xdr:to>
    <xdr:sp macro="" textlink="">
      <xdr:nvSpPr>
        <xdr:cNvPr id="298" name="Rectangle 1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102</xdr:row>
      <xdr:rowOff>62204</xdr:rowOff>
    </xdr:from>
    <xdr:to>
      <xdr:col>1</xdr:col>
      <xdr:colOff>1329418</xdr:colOff>
      <xdr:row>102</xdr:row>
      <xdr:rowOff>271754</xdr:rowOff>
    </xdr:to>
    <xdr:sp macro="" textlink="">
      <xdr:nvSpPr>
        <xdr:cNvPr id="299" name="Rectangle 1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102</xdr:row>
      <xdr:rowOff>62204</xdr:rowOff>
    </xdr:from>
    <xdr:to>
      <xdr:col>1</xdr:col>
      <xdr:colOff>1329418</xdr:colOff>
      <xdr:row>102</xdr:row>
      <xdr:rowOff>271754</xdr:rowOff>
    </xdr:to>
    <xdr:sp macro="" textlink="">
      <xdr:nvSpPr>
        <xdr:cNvPr id="300" name="Rectangle 1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103</xdr:row>
      <xdr:rowOff>62204</xdr:rowOff>
    </xdr:from>
    <xdr:to>
      <xdr:col>1</xdr:col>
      <xdr:colOff>1329418</xdr:colOff>
      <xdr:row>103</xdr:row>
      <xdr:rowOff>271754</xdr:rowOff>
    </xdr:to>
    <xdr:sp macro="" textlink="">
      <xdr:nvSpPr>
        <xdr:cNvPr id="301" name="Rectangle 1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103</xdr:row>
      <xdr:rowOff>62204</xdr:rowOff>
    </xdr:from>
    <xdr:to>
      <xdr:col>1</xdr:col>
      <xdr:colOff>1329418</xdr:colOff>
      <xdr:row>103</xdr:row>
      <xdr:rowOff>271754</xdr:rowOff>
    </xdr:to>
    <xdr:sp macro="" textlink="">
      <xdr:nvSpPr>
        <xdr:cNvPr id="302" name="Rectangle 1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103</xdr:row>
      <xdr:rowOff>62204</xdr:rowOff>
    </xdr:from>
    <xdr:to>
      <xdr:col>1</xdr:col>
      <xdr:colOff>1329418</xdr:colOff>
      <xdr:row>103</xdr:row>
      <xdr:rowOff>271754</xdr:rowOff>
    </xdr:to>
    <xdr:sp macro="" textlink="">
      <xdr:nvSpPr>
        <xdr:cNvPr id="303" name="Rectangle 1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103</xdr:row>
      <xdr:rowOff>62204</xdr:rowOff>
    </xdr:from>
    <xdr:to>
      <xdr:col>1</xdr:col>
      <xdr:colOff>1329418</xdr:colOff>
      <xdr:row>103</xdr:row>
      <xdr:rowOff>271754</xdr:rowOff>
    </xdr:to>
    <xdr:sp macro="" textlink="">
      <xdr:nvSpPr>
        <xdr:cNvPr id="304" name="Rectangle 1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104</xdr:row>
      <xdr:rowOff>62204</xdr:rowOff>
    </xdr:from>
    <xdr:to>
      <xdr:col>1</xdr:col>
      <xdr:colOff>1329418</xdr:colOff>
      <xdr:row>104</xdr:row>
      <xdr:rowOff>271754</xdr:rowOff>
    </xdr:to>
    <xdr:sp macro="" textlink="">
      <xdr:nvSpPr>
        <xdr:cNvPr id="305" name="Rectangle 1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104</xdr:row>
      <xdr:rowOff>62204</xdr:rowOff>
    </xdr:from>
    <xdr:to>
      <xdr:col>1</xdr:col>
      <xdr:colOff>1329418</xdr:colOff>
      <xdr:row>104</xdr:row>
      <xdr:rowOff>271754</xdr:rowOff>
    </xdr:to>
    <xdr:sp macro="" textlink="">
      <xdr:nvSpPr>
        <xdr:cNvPr id="306" name="Rectangle 1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104</xdr:row>
      <xdr:rowOff>62204</xdr:rowOff>
    </xdr:from>
    <xdr:to>
      <xdr:col>1</xdr:col>
      <xdr:colOff>1329418</xdr:colOff>
      <xdr:row>104</xdr:row>
      <xdr:rowOff>271754</xdr:rowOff>
    </xdr:to>
    <xdr:sp macro="" textlink="">
      <xdr:nvSpPr>
        <xdr:cNvPr id="307" name="Rectangle 1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104</xdr:row>
      <xdr:rowOff>62204</xdr:rowOff>
    </xdr:from>
    <xdr:to>
      <xdr:col>1</xdr:col>
      <xdr:colOff>1329418</xdr:colOff>
      <xdr:row>104</xdr:row>
      <xdr:rowOff>271754</xdr:rowOff>
    </xdr:to>
    <xdr:sp macro="" textlink="">
      <xdr:nvSpPr>
        <xdr:cNvPr id="308" name="Rectangle 1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105</xdr:row>
      <xdr:rowOff>62204</xdr:rowOff>
    </xdr:from>
    <xdr:to>
      <xdr:col>1</xdr:col>
      <xdr:colOff>1329418</xdr:colOff>
      <xdr:row>105</xdr:row>
      <xdr:rowOff>271754</xdr:rowOff>
    </xdr:to>
    <xdr:sp macro="" textlink="">
      <xdr:nvSpPr>
        <xdr:cNvPr id="309" name="Rectangle 1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105</xdr:row>
      <xdr:rowOff>62204</xdr:rowOff>
    </xdr:from>
    <xdr:to>
      <xdr:col>1</xdr:col>
      <xdr:colOff>1329418</xdr:colOff>
      <xdr:row>105</xdr:row>
      <xdr:rowOff>271754</xdr:rowOff>
    </xdr:to>
    <xdr:sp macro="" textlink="">
      <xdr:nvSpPr>
        <xdr:cNvPr id="310" name="Rectangle 1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105</xdr:row>
      <xdr:rowOff>62204</xdr:rowOff>
    </xdr:from>
    <xdr:to>
      <xdr:col>1</xdr:col>
      <xdr:colOff>1329418</xdr:colOff>
      <xdr:row>105</xdr:row>
      <xdr:rowOff>271754</xdr:rowOff>
    </xdr:to>
    <xdr:sp macro="" textlink="">
      <xdr:nvSpPr>
        <xdr:cNvPr id="311" name="Rectangle 1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105</xdr:row>
      <xdr:rowOff>62204</xdr:rowOff>
    </xdr:from>
    <xdr:to>
      <xdr:col>1</xdr:col>
      <xdr:colOff>1329418</xdr:colOff>
      <xdr:row>105</xdr:row>
      <xdr:rowOff>271754</xdr:rowOff>
    </xdr:to>
    <xdr:sp macro="" textlink="">
      <xdr:nvSpPr>
        <xdr:cNvPr id="312" name="Rectangle 1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106</xdr:row>
      <xdr:rowOff>62204</xdr:rowOff>
    </xdr:from>
    <xdr:to>
      <xdr:col>1</xdr:col>
      <xdr:colOff>1329418</xdr:colOff>
      <xdr:row>106</xdr:row>
      <xdr:rowOff>271754</xdr:rowOff>
    </xdr:to>
    <xdr:sp macro="" textlink="">
      <xdr:nvSpPr>
        <xdr:cNvPr id="313" name="Rectangle 1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106</xdr:row>
      <xdr:rowOff>62204</xdr:rowOff>
    </xdr:from>
    <xdr:to>
      <xdr:col>1</xdr:col>
      <xdr:colOff>1329418</xdr:colOff>
      <xdr:row>106</xdr:row>
      <xdr:rowOff>271754</xdr:rowOff>
    </xdr:to>
    <xdr:sp macro="" textlink="">
      <xdr:nvSpPr>
        <xdr:cNvPr id="314" name="Rectangle 1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106</xdr:row>
      <xdr:rowOff>62204</xdr:rowOff>
    </xdr:from>
    <xdr:to>
      <xdr:col>1</xdr:col>
      <xdr:colOff>1329418</xdr:colOff>
      <xdr:row>106</xdr:row>
      <xdr:rowOff>271754</xdr:rowOff>
    </xdr:to>
    <xdr:sp macro="" textlink="">
      <xdr:nvSpPr>
        <xdr:cNvPr id="315" name="Rectangle 1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106</xdr:row>
      <xdr:rowOff>62204</xdr:rowOff>
    </xdr:from>
    <xdr:to>
      <xdr:col>1</xdr:col>
      <xdr:colOff>1329418</xdr:colOff>
      <xdr:row>106</xdr:row>
      <xdr:rowOff>271754</xdr:rowOff>
    </xdr:to>
    <xdr:sp macro="" textlink="">
      <xdr:nvSpPr>
        <xdr:cNvPr id="316" name="Rectangle 1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107</xdr:row>
      <xdr:rowOff>62204</xdr:rowOff>
    </xdr:from>
    <xdr:to>
      <xdr:col>1</xdr:col>
      <xdr:colOff>1329418</xdr:colOff>
      <xdr:row>107</xdr:row>
      <xdr:rowOff>271754</xdr:rowOff>
    </xdr:to>
    <xdr:sp macro="" textlink="">
      <xdr:nvSpPr>
        <xdr:cNvPr id="317" name="Rectangle 1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107</xdr:row>
      <xdr:rowOff>62204</xdr:rowOff>
    </xdr:from>
    <xdr:to>
      <xdr:col>1</xdr:col>
      <xdr:colOff>1329418</xdr:colOff>
      <xdr:row>107</xdr:row>
      <xdr:rowOff>271754</xdr:rowOff>
    </xdr:to>
    <xdr:sp macro="" textlink="">
      <xdr:nvSpPr>
        <xdr:cNvPr id="318" name="Rectangle 1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107</xdr:row>
      <xdr:rowOff>62204</xdr:rowOff>
    </xdr:from>
    <xdr:to>
      <xdr:col>1</xdr:col>
      <xdr:colOff>1329418</xdr:colOff>
      <xdr:row>107</xdr:row>
      <xdr:rowOff>271754</xdr:rowOff>
    </xdr:to>
    <xdr:sp macro="" textlink="">
      <xdr:nvSpPr>
        <xdr:cNvPr id="319" name="Rectangle 1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107</xdr:row>
      <xdr:rowOff>62204</xdr:rowOff>
    </xdr:from>
    <xdr:to>
      <xdr:col>1</xdr:col>
      <xdr:colOff>1329418</xdr:colOff>
      <xdr:row>107</xdr:row>
      <xdr:rowOff>271754</xdr:rowOff>
    </xdr:to>
    <xdr:sp macro="" textlink="">
      <xdr:nvSpPr>
        <xdr:cNvPr id="320" name="Rectangle 1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99</xdr:row>
      <xdr:rowOff>62204</xdr:rowOff>
    </xdr:from>
    <xdr:to>
      <xdr:col>1</xdr:col>
      <xdr:colOff>1329418</xdr:colOff>
      <xdr:row>99</xdr:row>
      <xdr:rowOff>271754</xdr:rowOff>
    </xdr:to>
    <xdr:sp macro="" textlink="">
      <xdr:nvSpPr>
        <xdr:cNvPr id="321" name="Rectangle 1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99</xdr:row>
      <xdr:rowOff>62204</xdr:rowOff>
    </xdr:from>
    <xdr:to>
      <xdr:col>1</xdr:col>
      <xdr:colOff>1329418</xdr:colOff>
      <xdr:row>99</xdr:row>
      <xdr:rowOff>271754</xdr:rowOff>
    </xdr:to>
    <xdr:sp macro="" textlink="">
      <xdr:nvSpPr>
        <xdr:cNvPr id="322" name="Rectangle 1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99</xdr:row>
      <xdr:rowOff>62204</xdr:rowOff>
    </xdr:from>
    <xdr:to>
      <xdr:col>1</xdr:col>
      <xdr:colOff>1329418</xdr:colOff>
      <xdr:row>99</xdr:row>
      <xdr:rowOff>271754</xdr:rowOff>
    </xdr:to>
    <xdr:sp macro="" textlink="">
      <xdr:nvSpPr>
        <xdr:cNvPr id="323" name="Rectangle 1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99</xdr:row>
      <xdr:rowOff>62204</xdr:rowOff>
    </xdr:from>
    <xdr:to>
      <xdr:col>1</xdr:col>
      <xdr:colOff>1329418</xdr:colOff>
      <xdr:row>99</xdr:row>
      <xdr:rowOff>271754</xdr:rowOff>
    </xdr:to>
    <xdr:sp macro="" textlink="">
      <xdr:nvSpPr>
        <xdr:cNvPr id="324" name="Rectangle 1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100</xdr:row>
      <xdr:rowOff>62204</xdr:rowOff>
    </xdr:from>
    <xdr:to>
      <xdr:col>1</xdr:col>
      <xdr:colOff>1329418</xdr:colOff>
      <xdr:row>100</xdr:row>
      <xdr:rowOff>271754</xdr:rowOff>
    </xdr:to>
    <xdr:sp macro="" textlink="">
      <xdr:nvSpPr>
        <xdr:cNvPr id="325" name="Rectangle 1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100</xdr:row>
      <xdr:rowOff>62204</xdr:rowOff>
    </xdr:from>
    <xdr:to>
      <xdr:col>1</xdr:col>
      <xdr:colOff>1329418</xdr:colOff>
      <xdr:row>100</xdr:row>
      <xdr:rowOff>271754</xdr:rowOff>
    </xdr:to>
    <xdr:sp macro="" textlink="">
      <xdr:nvSpPr>
        <xdr:cNvPr id="326" name="Rectangle 1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100</xdr:row>
      <xdr:rowOff>62204</xdr:rowOff>
    </xdr:from>
    <xdr:to>
      <xdr:col>1</xdr:col>
      <xdr:colOff>1329418</xdr:colOff>
      <xdr:row>100</xdr:row>
      <xdr:rowOff>271754</xdr:rowOff>
    </xdr:to>
    <xdr:sp macro="" textlink="">
      <xdr:nvSpPr>
        <xdr:cNvPr id="327" name="Rectangle 1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100</xdr:row>
      <xdr:rowOff>62204</xdr:rowOff>
    </xdr:from>
    <xdr:to>
      <xdr:col>1</xdr:col>
      <xdr:colOff>1329418</xdr:colOff>
      <xdr:row>100</xdr:row>
      <xdr:rowOff>271754</xdr:rowOff>
    </xdr:to>
    <xdr:sp macro="" textlink="">
      <xdr:nvSpPr>
        <xdr:cNvPr id="328" name="Rectangle 1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101</xdr:row>
      <xdr:rowOff>62204</xdr:rowOff>
    </xdr:from>
    <xdr:to>
      <xdr:col>1</xdr:col>
      <xdr:colOff>1329418</xdr:colOff>
      <xdr:row>101</xdr:row>
      <xdr:rowOff>271754</xdr:rowOff>
    </xdr:to>
    <xdr:sp macro="" textlink="">
      <xdr:nvSpPr>
        <xdr:cNvPr id="329" name="Rectangle 1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101</xdr:row>
      <xdr:rowOff>62204</xdr:rowOff>
    </xdr:from>
    <xdr:to>
      <xdr:col>1</xdr:col>
      <xdr:colOff>1329418</xdr:colOff>
      <xdr:row>101</xdr:row>
      <xdr:rowOff>271754</xdr:rowOff>
    </xdr:to>
    <xdr:sp macro="" textlink="">
      <xdr:nvSpPr>
        <xdr:cNvPr id="330" name="Rectangle 1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101</xdr:row>
      <xdr:rowOff>62204</xdr:rowOff>
    </xdr:from>
    <xdr:to>
      <xdr:col>1</xdr:col>
      <xdr:colOff>1329418</xdr:colOff>
      <xdr:row>101</xdr:row>
      <xdr:rowOff>271754</xdr:rowOff>
    </xdr:to>
    <xdr:sp macro="" textlink="">
      <xdr:nvSpPr>
        <xdr:cNvPr id="331" name="Rectangle 1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101</xdr:row>
      <xdr:rowOff>62204</xdr:rowOff>
    </xdr:from>
    <xdr:to>
      <xdr:col>1</xdr:col>
      <xdr:colOff>1329418</xdr:colOff>
      <xdr:row>101</xdr:row>
      <xdr:rowOff>271754</xdr:rowOff>
    </xdr:to>
    <xdr:sp macro="" textlink="">
      <xdr:nvSpPr>
        <xdr:cNvPr id="332" name="Rectangle 1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102</xdr:row>
      <xdr:rowOff>62204</xdr:rowOff>
    </xdr:from>
    <xdr:to>
      <xdr:col>1</xdr:col>
      <xdr:colOff>1329418</xdr:colOff>
      <xdr:row>102</xdr:row>
      <xdr:rowOff>271754</xdr:rowOff>
    </xdr:to>
    <xdr:sp macro="" textlink="">
      <xdr:nvSpPr>
        <xdr:cNvPr id="333" name="Rectangle 1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102</xdr:row>
      <xdr:rowOff>62204</xdr:rowOff>
    </xdr:from>
    <xdr:to>
      <xdr:col>1</xdr:col>
      <xdr:colOff>1329418</xdr:colOff>
      <xdr:row>102</xdr:row>
      <xdr:rowOff>271754</xdr:rowOff>
    </xdr:to>
    <xdr:sp macro="" textlink="">
      <xdr:nvSpPr>
        <xdr:cNvPr id="334" name="Rectangle 1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102</xdr:row>
      <xdr:rowOff>62204</xdr:rowOff>
    </xdr:from>
    <xdr:to>
      <xdr:col>1</xdr:col>
      <xdr:colOff>1329418</xdr:colOff>
      <xdr:row>102</xdr:row>
      <xdr:rowOff>271754</xdr:rowOff>
    </xdr:to>
    <xdr:sp macro="" textlink="">
      <xdr:nvSpPr>
        <xdr:cNvPr id="335" name="Rectangle 1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102</xdr:row>
      <xdr:rowOff>62204</xdr:rowOff>
    </xdr:from>
    <xdr:to>
      <xdr:col>1</xdr:col>
      <xdr:colOff>1329418</xdr:colOff>
      <xdr:row>102</xdr:row>
      <xdr:rowOff>271754</xdr:rowOff>
    </xdr:to>
    <xdr:sp macro="" textlink="">
      <xdr:nvSpPr>
        <xdr:cNvPr id="336" name="Rectangle 1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103</xdr:row>
      <xdr:rowOff>62204</xdr:rowOff>
    </xdr:from>
    <xdr:to>
      <xdr:col>1</xdr:col>
      <xdr:colOff>1329418</xdr:colOff>
      <xdr:row>103</xdr:row>
      <xdr:rowOff>271754</xdr:rowOff>
    </xdr:to>
    <xdr:sp macro="" textlink="">
      <xdr:nvSpPr>
        <xdr:cNvPr id="337" name="Rectangle 1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103</xdr:row>
      <xdr:rowOff>62204</xdr:rowOff>
    </xdr:from>
    <xdr:to>
      <xdr:col>1</xdr:col>
      <xdr:colOff>1329418</xdr:colOff>
      <xdr:row>103</xdr:row>
      <xdr:rowOff>271754</xdr:rowOff>
    </xdr:to>
    <xdr:sp macro="" textlink="">
      <xdr:nvSpPr>
        <xdr:cNvPr id="338" name="Rectangle 1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103</xdr:row>
      <xdr:rowOff>62204</xdr:rowOff>
    </xdr:from>
    <xdr:to>
      <xdr:col>1</xdr:col>
      <xdr:colOff>1329418</xdr:colOff>
      <xdr:row>103</xdr:row>
      <xdr:rowOff>271754</xdr:rowOff>
    </xdr:to>
    <xdr:sp macro="" textlink="">
      <xdr:nvSpPr>
        <xdr:cNvPr id="339" name="Rectangle 1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103</xdr:row>
      <xdr:rowOff>62204</xdr:rowOff>
    </xdr:from>
    <xdr:to>
      <xdr:col>1</xdr:col>
      <xdr:colOff>1329418</xdr:colOff>
      <xdr:row>103</xdr:row>
      <xdr:rowOff>271754</xdr:rowOff>
    </xdr:to>
    <xdr:sp macro="" textlink="">
      <xdr:nvSpPr>
        <xdr:cNvPr id="340" name="Rectangle 1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104</xdr:row>
      <xdr:rowOff>62204</xdr:rowOff>
    </xdr:from>
    <xdr:to>
      <xdr:col>1</xdr:col>
      <xdr:colOff>1329418</xdr:colOff>
      <xdr:row>104</xdr:row>
      <xdr:rowOff>271754</xdr:rowOff>
    </xdr:to>
    <xdr:sp macro="" textlink="">
      <xdr:nvSpPr>
        <xdr:cNvPr id="341" name="Rectangle 1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104</xdr:row>
      <xdr:rowOff>62204</xdr:rowOff>
    </xdr:from>
    <xdr:to>
      <xdr:col>1</xdr:col>
      <xdr:colOff>1329418</xdr:colOff>
      <xdr:row>104</xdr:row>
      <xdr:rowOff>271754</xdr:rowOff>
    </xdr:to>
    <xdr:sp macro="" textlink="">
      <xdr:nvSpPr>
        <xdr:cNvPr id="342" name="Rectangle 1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104</xdr:row>
      <xdr:rowOff>62204</xdr:rowOff>
    </xdr:from>
    <xdr:to>
      <xdr:col>1</xdr:col>
      <xdr:colOff>1329418</xdr:colOff>
      <xdr:row>104</xdr:row>
      <xdr:rowOff>271754</xdr:rowOff>
    </xdr:to>
    <xdr:sp macro="" textlink="">
      <xdr:nvSpPr>
        <xdr:cNvPr id="343" name="Rectangle 1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104</xdr:row>
      <xdr:rowOff>62204</xdr:rowOff>
    </xdr:from>
    <xdr:to>
      <xdr:col>1</xdr:col>
      <xdr:colOff>1329418</xdr:colOff>
      <xdr:row>104</xdr:row>
      <xdr:rowOff>271754</xdr:rowOff>
    </xdr:to>
    <xdr:sp macro="" textlink="">
      <xdr:nvSpPr>
        <xdr:cNvPr id="344" name="Rectangle 1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105</xdr:row>
      <xdr:rowOff>62204</xdr:rowOff>
    </xdr:from>
    <xdr:to>
      <xdr:col>1</xdr:col>
      <xdr:colOff>1329418</xdr:colOff>
      <xdr:row>105</xdr:row>
      <xdr:rowOff>271754</xdr:rowOff>
    </xdr:to>
    <xdr:sp macro="" textlink="">
      <xdr:nvSpPr>
        <xdr:cNvPr id="345" name="Rectangle 1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105</xdr:row>
      <xdr:rowOff>62204</xdr:rowOff>
    </xdr:from>
    <xdr:to>
      <xdr:col>1</xdr:col>
      <xdr:colOff>1329418</xdr:colOff>
      <xdr:row>105</xdr:row>
      <xdr:rowOff>271754</xdr:rowOff>
    </xdr:to>
    <xdr:sp macro="" textlink="">
      <xdr:nvSpPr>
        <xdr:cNvPr id="346" name="Rectangle 1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105</xdr:row>
      <xdr:rowOff>62204</xdr:rowOff>
    </xdr:from>
    <xdr:to>
      <xdr:col>1</xdr:col>
      <xdr:colOff>1329418</xdr:colOff>
      <xdr:row>105</xdr:row>
      <xdr:rowOff>271754</xdr:rowOff>
    </xdr:to>
    <xdr:sp macro="" textlink="">
      <xdr:nvSpPr>
        <xdr:cNvPr id="347" name="Rectangle 1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105</xdr:row>
      <xdr:rowOff>62204</xdr:rowOff>
    </xdr:from>
    <xdr:to>
      <xdr:col>1</xdr:col>
      <xdr:colOff>1329418</xdr:colOff>
      <xdr:row>105</xdr:row>
      <xdr:rowOff>271754</xdr:rowOff>
    </xdr:to>
    <xdr:sp macro="" textlink="">
      <xdr:nvSpPr>
        <xdr:cNvPr id="348" name="Rectangle 1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106</xdr:row>
      <xdr:rowOff>62204</xdr:rowOff>
    </xdr:from>
    <xdr:to>
      <xdr:col>1</xdr:col>
      <xdr:colOff>1329418</xdr:colOff>
      <xdr:row>106</xdr:row>
      <xdr:rowOff>271754</xdr:rowOff>
    </xdr:to>
    <xdr:sp macro="" textlink="">
      <xdr:nvSpPr>
        <xdr:cNvPr id="349" name="Rectangle 1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106</xdr:row>
      <xdr:rowOff>62204</xdr:rowOff>
    </xdr:from>
    <xdr:to>
      <xdr:col>1</xdr:col>
      <xdr:colOff>1329418</xdr:colOff>
      <xdr:row>106</xdr:row>
      <xdr:rowOff>271754</xdr:rowOff>
    </xdr:to>
    <xdr:sp macro="" textlink="">
      <xdr:nvSpPr>
        <xdr:cNvPr id="350" name="Rectangle 1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106</xdr:row>
      <xdr:rowOff>62204</xdr:rowOff>
    </xdr:from>
    <xdr:to>
      <xdr:col>1</xdr:col>
      <xdr:colOff>1329418</xdr:colOff>
      <xdr:row>106</xdr:row>
      <xdr:rowOff>271754</xdr:rowOff>
    </xdr:to>
    <xdr:sp macro="" textlink="">
      <xdr:nvSpPr>
        <xdr:cNvPr id="351" name="Rectangle 1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106</xdr:row>
      <xdr:rowOff>62204</xdr:rowOff>
    </xdr:from>
    <xdr:to>
      <xdr:col>1</xdr:col>
      <xdr:colOff>1329418</xdr:colOff>
      <xdr:row>106</xdr:row>
      <xdr:rowOff>271754</xdr:rowOff>
    </xdr:to>
    <xdr:sp macro="" textlink="">
      <xdr:nvSpPr>
        <xdr:cNvPr id="352" name="Rectangle 1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107</xdr:row>
      <xdr:rowOff>62204</xdr:rowOff>
    </xdr:from>
    <xdr:to>
      <xdr:col>1</xdr:col>
      <xdr:colOff>1329418</xdr:colOff>
      <xdr:row>107</xdr:row>
      <xdr:rowOff>271754</xdr:rowOff>
    </xdr:to>
    <xdr:sp macro="" textlink="">
      <xdr:nvSpPr>
        <xdr:cNvPr id="353" name="Rectangle 1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107</xdr:row>
      <xdr:rowOff>62204</xdr:rowOff>
    </xdr:from>
    <xdr:to>
      <xdr:col>1</xdr:col>
      <xdr:colOff>1329418</xdr:colOff>
      <xdr:row>107</xdr:row>
      <xdr:rowOff>271754</xdr:rowOff>
    </xdr:to>
    <xdr:sp macro="" textlink="">
      <xdr:nvSpPr>
        <xdr:cNvPr id="354" name="Rectangle 1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107</xdr:row>
      <xdr:rowOff>62204</xdr:rowOff>
    </xdr:from>
    <xdr:to>
      <xdr:col>1</xdr:col>
      <xdr:colOff>1329418</xdr:colOff>
      <xdr:row>107</xdr:row>
      <xdr:rowOff>271754</xdr:rowOff>
    </xdr:to>
    <xdr:sp macro="" textlink="">
      <xdr:nvSpPr>
        <xdr:cNvPr id="355" name="Rectangle 1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107</xdr:row>
      <xdr:rowOff>62204</xdr:rowOff>
    </xdr:from>
    <xdr:to>
      <xdr:col>1</xdr:col>
      <xdr:colOff>1329418</xdr:colOff>
      <xdr:row>107</xdr:row>
      <xdr:rowOff>271754</xdr:rowOff>
    </xdr:to>
    <xdr:sp macro="" textlink="">
      <xdr:nvSpPr>
        <xdr:cNvPr id="356" name="Rectangle 1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>
          <a:spLocks noChangeArrowheads="1"/>
        </xdr:cNvSpPr>
      </xdr:nvSpPr>
      <xdr:spPr bwMode="auto">
        <a:xfrm>
          <a:off x="1329612" y="313741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101090</xdr:colOff>
      <xdr:row>113</xdr:row>
      <xdr:rowOff>62208</xdr:rowOff>
    </xdr:from>
    <xdr:to>
      <xdr:col>1</xdr:col>
      <xdr:colOff>396365</xdr:colOff>
      <xdr:row>113</xdr:row>
      <xdr:rowOff>271758</xdr:rowOff>
    </xdr:to>
    <xdr:sp macro="" textlink="">
      <xdr:nvSpPr>
        <xdr:cNvPr id="357" name="Rectangle 1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>
          <a:spLocks noChangeArrowheads="1"/>
        </xdr:cNvSpPr>
      </xdr:nvSpPr>
      <xdr:spPr bwMode="auto">
        <a:xfrm>
          <a:off x="396559" y="14159208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101090</xdr:colOff>
      <xdr:row>120</xdr:row>
      <xdr:rowOff>62208</xdr:rowOff>
    </xdr:from>
    <xdr:to>
      <xdr:col>1</xdr:col>
      <xdr:colOff>396365</xdr:colOff>
      <xdr:row>120</xdr:row>
      <xdr:rowOff>271758</xdr:rowOff>
    </xdr:to>
    <xdr:sp macro="" textlink="">
      <xdr:nvSpPr>
        <xdr:cNvPr id="358" name="Rectangle 1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>
          <a:spLocks noChangeArrowheads="1"/>
        </xdr:cNvSpPr>
      </xdr:nvSpPr>
      <xdr:spPr bwMode="auto">
        <a:xfrm>
          <a:off x="396559" y="160719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101090</xdr:colOff>
      <xdr:row>145</xdr:row>
      <xdr:rowOff>62208</xdr:rowOff>
    </xdr:from>
    <xdr:to>
      <xdr:col>1</xdr:col>
      <xdr:colOff>396365</xdr:colOff>
      <xdr:row>145</xdr:row>
      <xdr:rowOff>271758</xdr:rowOff>
    </xdr:to>
    <xdr:sp macro="" textlink="">
      <xdr:nvSpPr>
        <xdr:cNvPr id="359" name="Rectangle 1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>
          <a:spLocks noChangeArrowheads="1"/>
        </xdr:cNvSpPr>
      </xdr:nvSpPr>
      <xdr:spPr bwMode="auto">
        <a:xfrm>
          <a:off x="396559" y="19259943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101090</xdr:colOff>
      <xdr:row>160</xdr:row>
      <xdr:rowOff>62208</xdr:rowOff>
    </xdr:from>
    <xdr:to>
      <xdr:col>1</xdr:col>
      <xdr:colOff>396365</xdr:colOff>
      <xdr:row>160</xdr:row>
      <xdr:rowOff>271758</xdr:rowOff>
    </xdr:to>
    <xdr:sp macro="" textlink="">
      <xdr:nvSpPr>
        <xdr:cNvPr id="360" name="Rectangle 1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>
          <a:spLocks noChangeArrowheads="1"/>
        </xdr:cNvSpPr>
      </xdr:nvSpPr>
      <xdr:spPr bwMode="auto">
        <a:xfrm>
          <a:off x="396559" y="20853922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101090</xdr:colOff>
      <xdr:row>55</xdr:row>
      <xdr:rowOff>62208</xdr:rowOff>
    </xdr:from>
    <xdr:to>
      <xdr:col>1</xdr:col>
      <xdr:colOff>396365</xdr:colOff>
      <xdr:row>55</xdr:row>
      <xdr:rowOff>271758</xdr:rowOff>
    </xdr:to>
    <xdr:sp macro="" textlink="">
      <xdr:nvSpPr>
        <xdr:cNvPr id="361" name="Rectangle 1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>
          <a:spLocks noChangeArrowheads="1"/>
        </xdr:cNvSpPr>
      </xdr:nvSpPr>
      <xdr:spPr bwMode="auto">
        <a:xfrm>
          <a:off x="396559" y="1607198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101090</xdr:colOff>
      <xdr:row>136</xdr:row>
      <xdr:rowOff>62208</xdr:rowOff>
    </xdr:from>
    <xdr:to>
      <xdr:col>1</xdr:col>
      <xdr:colOff>396365</xdr:colOff>
      <xdr:row>136</xdr:row>
      <xdr:rowOff>271758</xdr:rowOff>
    </xdr:to>
    <xdr:sp macro="" textlink="">
      <xdr:nvSpPr>
        <xdr:cNvPr id="362" name="Rectangle 1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>
          <a:spLocks noChangeArrowheads="1"/>
        </xdr:cNvSpPr>
      </xdr:nvSpPr>
      <xdr:spPr bwMode="auto">
        <a:xfrm>
          <a:off x="396559" y="1572208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1073021</xdr:colOff>
      <xdr:row>175</xdr:row>
      <xdr:rowOff>31102</xdr:rowOff>
    </xdr:from>
    <xdr:to>
      <xdr:col>1</xdr:col>
      <xdr:colOff>1368296</xdr:colOff>
      <xdr:row>175</xdr:row>
      <xdr:rowOff>240652</xdr:rowOff>
    </xdr:to>
    <xdr:sp macro="" textlink="">
      <xdr:nvSpPr>
        <xdr:cNvPr id="363" name="Rectangle 1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>
          <a:spLocks noChangeArrowheads="1"/>
        </xdr:cNvSpPr>
      </xdr:nvSpPr>
      <xdr:spPr bwMode="auto">
        <a:xfrm>
          <a:off x="1368490" y="47726082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1080796</xdr:colOff>
      <xdr:row>177</xdr:row>
      <xdr:rowOff>31101</xdr:rowOff>
    </xdr:from>
    <xdr:to>
      <xdr:col>1</xdr:col>
      <xdr:colOff>1376071</xdr:colOff>
      <xdr:row>177</xdr:row>
      <xdr:rowOff>240651</xdr:rowOff>
    </xdr:to>
    <xdr:sp macro="" textlink="">
      <xdr:nvSpPr>
        <xdr:cNvPr id="364" name="Rectangle 1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>
          <a:spLocks noChangeArrowheads="1"/>
        </xdr:cNvSpPr>
      </xdr:nvSpPr>
      <xdr:spPr bwMode="auto">
        <a:xfrm>
          <a:off x="1376265" y="48519183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416766</xdr:colOff>
      <xdr:row>178</xdr:row>
      <xdr:rowOff>27991</xdr:rowOff>
    </xdr:from>
    <xdr:to>
      <xdr:col>3</xdr:col>
      <xdr:colOff>90000</xdr:colOff>
      <xdr:row>178</xdr:row>
      <xdr:rowOff>237541</xdr:rowOff>
    </xdr:to>
    <xdr:sp macro="" textlink="">
      <xdr:nvSpPr>
        <xdr:cNvPr id="365" name="Rectangle 1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>
          <a:spLocks noChangeArrowheads="1"/>
        </xdr:cNvSpPr>
      </xdr:nvSpPr>
      <xdr:spPr bwMode="auto">
        <a:xfrm>
          <a:off x="2150705" y="48516073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416766</xdr:colOff>
      <xdr:row>179</xdr:row>
      <xdr:rowOff>27991</xdr:rowOff>
    </xdr:from>
    <xdr:to>
      <xdr:col>3</xdr:col>
      <xdr:colOff>90000</xdr:colOff>
      <xdr:row>179</xdr:row>
      <xdr:rowOff>237541</xdr:rowOff>
    </xdr:to>
    <xdr:sp macro="" textlink="">
      <xdr:nvSpPr>
        <xdr:cNvPr id="366" name="Rectangle 1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>
          <a:spLocks noChangeArrowheads="1"/>
        </xdr:cNvSpPr>
      </xdr:nvSpPr>
      <xdr:spPr bwMode="auto">
        <a:xfrm>
          <a:off x="2150705" y="48516073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416766</xdr:colOff>
      <xdr:row>180</xdr:row>
      <xdr:rowOff>27991</xdr:rowOff>
    </xdr:from>
    <xdr:to>
      <xdr:col>3</xdr:col>
      <xdr:colOff>90000</xdr:colOff>
      <xdr:row>180</xdr:row>
      <xdr:rowOff>237541</xdr:rowOff>
    </xdr:to>
    <xdr:sp macro="" textlink="">
      <xdr:nvSpPr>
        <xdr:cNvPr id="367" name="Rectangle 1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>
          <a:spLocks noChangeArrowheads="1"/>
        </xdr:cNvSpPr>
      </xdr:nvSpPr>
      <xdr:spPr bwMode="auto">
        <a:xfrm>
          <a:off x="2150705" y="48780440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1080796</xdr:colOff>
      <xdr:row>181</xdr:row>
      <xdr:rowOff>31101</xdr:rowOff>
    </xdr:from>
    <xdr:to>
      <xdr:col>1</xdr:col>
      <xdr:colOff>1376071</xdr:colOff>
      <xdr:row>181</xdr:row>
      <xdr:rowOff>240651</xdr:rowOff>
    </xdr:to>
    <xdr:sp macro="" textlink="">
      <xdr:nvSpPr>
        <xdr:cNvPr id="368" name="Rectangle 1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>
          <a:spLocks noChangeArrowheads="1"/>
        </xdr:cNvSpPr>
      </xdr:nvSpPr>
      <xdr:spPr bwMode="auto">
        <a:xfrm>
          <a:off x="1376265" y="48519183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1080796</xdr:colOff>
      <xdr:row>183</xdr:row>
      <xdr:rowOff>31101</xdr:rowOff>
    </xdr:from>
    <xdr:to>
      <xdr:col>1</xdr:col>
      <xdr:colOff>1376071</xdr:colOff>
      <xdr:row>183</xdr:row>
      <xdr:rowOff>240651</xdr:rowOff>
    </xdr:to>
    <xdr:sp macro="" textlink="">
      <xdr:nvSpPr>
        <xdr:cNvPr id="369" name="Rectangle 1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>
          <a:spLocks noChangeArrowheads="1"/>
        </xdr:cNvSpPr>
      </xdr:nvSpPr>
      <xdr:spPr bwMode="auto">
        <a:xfrm>
          <a:off x="1376265" y="48519183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1080796</xdr:colOff>
      <xdr:row>184</xdr:row>
      <xdr:rowOff>31101</xdr:rowOff>
    </xdr:from>
    <xdr:to>
      <xdr:col>1</xdr:col>
      <xdr:colOff>1376071</xdr:colOff>
      <xdr:row>184</xdr:row>
      <xdr:rowOff>240651</xdr:rowOff>
    </xdr:to>
    <xdr:sp macro="" textlink="">
      <xdr:nvSpPr>
        <xdr:cNvPr id="370" name="Rectangle 1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>
          <a:spLocks noChangeArrowheads="1"/>
        </xdr:cNvSpPr>
      </xdr:nvSpPr>
      <xdr:spPr bwMode="auto">
        <a:xfrm>
          <a:off x="1376265" y="48519183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1080796</xdr:colOff>
      <xdr:row>186</xdr:row>
      <xdr:rowOff>31101</xdr:rowOff>
    </xdr:from>
    <xdr:to>
      <xdr:col>1</xdr:col>
      <xdr:colOff>1376071</xdr:colOff>
      <xdr:row>186</xdr:row>
      <xdr:rowOff>240651</xdr:rowOff>
    </xdr:to>
    <xdr:sp macro="" textlink="">
      <xdr:nvSpPr>
        <xdr:cNvPr id="371" name="Rectangle 1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>
          <a:spLocks noChangeArrowheads="1"/>
        </xdr:cNvSpPr>
      </xdr:nvSpPr>
      <xdr:spPr bwMode="auto">
        <a:xfrm>
          <a:off x="1376265" y="48519183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1080796</xdr:colOff>
      <xdr:row>189</xdr:row>
      <xdr:rowOff>31101</xdr:rowOff>
    </xdr:from>
    <xdr:to>
      <xdr:col>1</xdr:col>
      <xdr:colOff>1376071</xdr:colOff>
      <xdr:row>189</xdr:row>
      <xdr:rowOff>240651</xdr:rowOff>
    </xdr:to>
    <xdr:sp macro="" textlink="">
      <xdr:nvSpPr>
        <xdr:cNvPr id="372" name="Rectangle 1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>
          <a:spLocks noChangeArrowheads="1"/>
        </xdr:cNvSpPr>
      </xdr:nvSpPr>
      <xdr:spPr bwMode="auto">
        <a:xfrm>
          <a:off x="1376265" y="48519183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1080796</xdr:colOff>
      <xdr:row>190</xdr:row>
      <xdr:rowOff>31101</xdr:rowOff>
    </xdr:from>
    <xdr:to>
      <xdr:col>1</xdr:col>
      <xdr:colOff>1376071</xdr:colOff>
      <xdr:row>190</xdr:row>
      <xdr:rowOff>240651</xdr:rowOff>
    </xdr:to>
    <xdr:sp macro="" textlink="">
      <xdr:nvSpPr>
        <xdr:cNvPr id="373" name="Rectangle 1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>
          <a:spLocks noChangeArrowheads="1"/>
        </xdr:cNvSpPr>
      </xdr:nvSpPr>
      <xdr:spPr bwMode="auto">
        <a:xfrm>
          <a:off x="1376265" y="48519183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1080796</xdr:colOff>
      <xdr:row>191</xdr:row>
      <xdr:rowOff>31101</xdr:rowOff>
    </xdr:from>
    <xdr:to>
      <xdr:col>1</xdr:col>
      <xdr:colOff>1376071</xdr:colOff>
      <xdr:row>191</xdr:row>
      <xdr:rowOff>240651</xdr:rowOff>
    </xdr:to>
    <xdr:sp macro="" textlink="">
      <xdr:nvSpPr>
        <xdr:cNvPr id="374" name="Rectangle 1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>
          <a:spLocks noChangeArrowheads="1"/>
        </xdr:cNvSpPr>
      </xdr:nvSpPr>
      <xdr:spPr bwMode="auto">
        <a:xfrm>
          <a:off x="1376265" y="48519183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1080796</xdr:colOff>
      <xdr:row>192</xdr:row>
      <xdr:rowOff>31101</xdr:rowOff>
    </xdr:from>
    <xdr:to>
      <xdr:col>1</xdr:col>
      <xdr:colOff>1376071</xdr:colOff>
      <xdr:row>192</xdr:row>
      <xdr:rowOff>240651</xdr:rowOff>
    </xdr:to>
    <xdr:sp macro="" textlink="">
      <xdr:nvSpPr>
        <xdr:cNvPr id="375" name="Rectangle 1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>
          <a:spLocks noChangeArrowheads="1"/>
        </xdr:cNvSpPr>
      </xdr:nvSpPr>
      <xdr:spPr bwMode="auto">
        <a:xfrm>
          <a:off x="1376265" y="51162856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1080796</xdr:colOff>
      <xdr:row>192</xdr:row>
      <xdr:rowOff>31101</xdr:rowOff>
    </xdr:from>
    <xdr:to>
      <xdr:col>1</xdr:col>
      <xdr:colOff>1376071</xdr:colOff>
      <xdr:row>192</xdr:row>
      <xdr:rowOff>240651</xdr:rowOff>
    </xdr:to>
    <xdr:sp macro="" textlink="">
      <xdr:nvSpPr>
        <xdr:cNvPr id="376" name="Rectangle 1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>
          <a:spLocks noChangeArrowheads="1"/>
        </xdr:cNvSpPr>
      </xdr:nvSpPr>
      <xdr:spPr bwMode="auto">
        <a:xfrm>
          <a:off x="1376265" y="51162856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114</xdr:row>
      <xdr:rowOff>62204</xdr:rowOff>
    </xdr:from>
    <xdr:to>
      <xdr:col>1</xdr:col>
      <xdr:colOff>1329418</xdr:colOff>
      <xdr:row>114</xdr:row>
      <xdr:rowOff>271754</xdr:rowOff>
    </xdr:to>
    <xdr:sp macro="" textlink="">
      <xdr:nvSpPr>
        <xdr:cNvPr id="377" name="Rectangle 1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>
          <a:spLocks noChangeArrowheads="1"/>
        </xdr:cNvSpPr>
      </xdr:nvSpPr>
      <xdr:spPr bwMode="auto">
        <a:xfrm>
          <a:off x="1329612" y="3237722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114</xdr:row>
      <xdr:rowOff>62204</xdr:rowOff>
    </xdr:from>
    <xdr:to>
      <xdr:col>1</xdr:col>
      <xdr:colOff>1329418</xdr:colOff>
      <xdr:row>114</xdr:row>
      <xdr:rowOff>271754</xdr:rowOff>
    </xdr:to>
    <xdr:sp macro="" textlink="">
      <xdr:nvSpPr>
        <xdr:cNvPr id="378" name="Rectangle 1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>
          <a:spLocks noChangeArrowheads="1"/>
        </xdr:cNvSpPr>
      </xdr:nvSpPr>
      <xdr:spPr bwMode="auto">
        <a:xfrm>
          <a:off x="1329612" y="3237722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114</xdr:row>
      <xdr:rowOff>62204</xdr:rowOff>
    </xdr:from>
    <xdr:to>
      <xdr:col>1</xdr:col>
      <xdr:colOff>1329418</xdr:colOff>
      <xdr:row>114</xdr:row>
      <xdr:rowOff>271754</xdr:rowOff>
    </xdr:to>
    <xdr:sp macro="" textlink="">
      <xdr:nvSpPr>
        <xdr:cNvPr id="379" name="Rectangle 1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>
          <a:spLocks noChangeArrowheads="1"/>
        </xdr:cNvSpPr>
      </xdr:nvSpPr>
      <xdr:spPr bwMode="auto">
        <a:xfrm>
          <a:off x="1329612" y="3237722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114</xdr:row>
      <xdr:rowOff>62204</xdr:rowOff>
    </xdr:from>
    <xdr:to>
      <xdr:col>1</xdr:col>
      <xdr:colOff>1329418</xdr:colOff>
      <xdr:row>114</xdr:row>
      <xdr:rowOff>271754</xdr:rowOff>
    </xdr:to>
    <xdr:sp macro="" textlink="">
      <xdr:nvSpPr>
        <xdr:cNvPr id="380" name="Rectangle 1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>
          <a:spLocks noChangeArrowheads="1"/>
        </xdr:cNvSpPr>
      </xdr:nvSpPr>
      <xdr:spPr bwMode="auto">
        <a:xfrm>
          <a:off x="1329612" y="3237722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114</xdr:row>
      <xdr:rowOff>62204</xdr:rowOff>
    </xdr:from>
    <xdr:to>
      <xdr:col>1</xdr:col>
      <xdr:colOff>1329418</xdr:colOff>
      <xdr:row>114</xdr:row>
      <xdr:rowOff>271754</xdr:rowOff>
    </xdr:to>
    <xdr:sp macro="" textlink="">
      <xdr:nvSpPr>
        <xdr:cNvPr id="381" name="Rectangle 1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>
          <a:spLocks noChangeArrowheads="1"/>
        </xdr:cNvSpPr>
      </xdr:nvSpPr>
      <xdr:spPr bwMode="auto">
        <a:xfrm>
          <a:off x="1329612" y="3237722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114</xdr:row>
      <xdr:rowOff>62204</xdr:rowOff>
    </xdr:from>
    <xdr:to>
      <xdr:col>1</xdr:col>
      <xdr:colOff>1329418</xdr:colOff>
      <xdr:row>114</xdr:row>
      <xdr:rowOff>271754</xdr:rowOff>
    </xdr:to>
    <xdr:sp macro="" textlink="">
      <xdr:nvSpPr>
        <xdr:cNvPr id="382" name="Rectangle 1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>
          <a:spLocks noChangeArrowheads="1"/>
        </xdr:cNvSpPr>
      </xdr:nvSpPr>
      <xdr:spPr bwMode="auto">
        <a:xfrm>
          <a:off x="1329612" y="3237722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114</xdr:row>
      <xdr:rowOff>62204</xdr:rowOff>
    </xdr:from>
    <xdr:to>
      <xdr:col>1</xdr:col>
      <xdr:colOff>1329418</xdr:colOff>
      <xdr:row>114</xdr:row>
      <xdr:rowOff>271754</xdr:rowOff>
    </xdr:to>
    <xdr:sp macro="" textlink="">
      <xdr:nvSpPr>
        <xdr:cNvPr id="383" name="Rectangle 1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>
          <a:spLocks noChangeArrowheads="1"/>
        </xdr:cNvSpPr>
      </xdr:nvSpPr>
      <xdr:spPr bwMode="auto">
        <a:xfrm>
          <a:off x="1329612" y="3237722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114</xdr:row>
      <xdr:rowOff>62204</xdr:rowOff>
    </xdr:from>
    <xdr:to>
      <xdr:col>1</xdr:col>
      <xdr:colOff>1329418</xdr:colOff>
      <xdr:row>114</xdr:row>
      <xdr:rowOff>271754</xdr:rowOff>
    </xdr:to>
    <xdr:sp macro="" textlink="">
      <xdr:nvSpPr>
        <xdr:cNvPr id="384" name="Rectangle 1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>
          <a:spLocks noChangeArrowheads="1"/>
        </xdr:cNvSpPr>
      </xdr:nvSpPr>
      <xdr:spPr bwMode="auto">
        <a:xfrm>
          <a:off x="1329612" y="3237722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115</xdr:row>
      <xdr:rowOff>62204</xdr:rowOff>
    </xdr:from>
    <xdr:to>
      <xdr:col>1</xdr:col>
      <xdr:colOff>1329418</xdr:colOff>
      <xdr:row>115</xdr:row>
      <xdr:rowOff>271754</xdr:rowOff>
    </xdr:to>
    <xdr:sp macro="" textlink="">
      <xdr:nvSpPr>
        <xdr:cNvPr id="385" name="Rectangle 1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>
          <a:spLocks noChangeArrowheads="1"/>
        </xdr:cNvSpPr>
      </xdr:nvSpPr>
      <xdr:spPr bwMode="auto">
        <a:xfrm>
          <a:off x="1329612" y="3237722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115</xdr:row>
      <xdr:rowOff>62204</xdr:rowOff>
    </xdr:from>
    <xdr:to>
      <xdr:col>1</xdr:col>
      <xdr:colOff>1329418</xdr:colOff>
      <xdr:row>115</xdr:row>
      <xdr:rowOff>271754</xdr:rowOff>
    </xdr:to>
    <xdr:sp macro="" textlink="">
      <xdr:nvSpPr>
        <xdr:cNvPr id="386" name="Rectangle 1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>
          <a:spLocks noChangeArrowheads="1"/>
        </xdr:cNvSpPr>
      </xdr:nvSpPr>
      <xdr:spPr bwMode="auto">
        <a:xfrm>
          <a:off x="1329612" y="3237722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115</xdr:row>
      <xdr:rowOff>62204</xdr:rowOff>
    </xdr:from>
    <xdr:to>
      <xdr:col>1</xdr:col>
      <xdr:colOff>1329418</xdr:colOff>
      <xdr:row>115</xdr:row>
      <xdr:rowOff>271754</xdr:rowOff>
    </xdr:to>
    <xdr:sp macro="" textlink="">
      <xdr:nvSpPr>
        <xdr:cNvPr id="387" name="Rectangle 1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>
          <a:spLocks noChangeArrowheads="1"/>
        </xdr:cNvSpPr>
      </xdr:nvSpPr>
      <xdr:spPr bwMode="auto">
        <a:xfrm>
          <a:off x="1329612" y="3237722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115</xdr:row>
      <xdr:rowOff>62204</xdr:rowOff>
    </xdr:from>
    <xdr:to>
      <xdr:col>1</xdr:col>
      <xdr:colOff>1329418</xdr:colOff>
      <xdr:row>115</xdr:row>
      <xdr:rowOff>271754</xdr:rowOff>
    </xdr:to>
    <xdr:sp macro="" textlink="">
      <xdr:nvSpPr>
        <xdr:cNvPr id="388" name="Rectangle 1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>
          <a:spLocks noChangeArrowheads="1"/>
        </xdr:cNvSpPr>
      </xdr:nvSpPr>
      <xdr:spPr bwMode="auto">
        <a:xfrm>
          <a:off x="1329612" y="3237722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115</xdr:row>
      <xdr:rowOff>62204</xdr:rowOff>
    </xdr:from>
    <xdr:to>
      <xdr:col>1</xdr:col>
      <xdr:colOff>1329418</xdr:colOff>
      <xdr:row>115</xdr:row>
      <xdr:rowOff>271754</xdr:rowOff>
    </xdr:to>
    <xdr:sp macro="" textlink="">
      <xdr:nvSpPr>
        <xdr:cNvPr id="389" name="Rectangle 1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>
          <a:spLocks noChangeArrowheads="1"/>
        </xdr:cNvSpPr>
      </xdr:nvSpPr>
      <xdr:spPr bwMode="auto">
        <a:xfrm>
          <a:off x="1329612" y="3237722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115</xdr:row>
      <xdr:rowOff>62204</xdr:rowOff>
    </xdr:from>
    <xdr:to>
      <xdr:col>1</xdr:col>
      <xdr:colOff>1329418</xdr:colOff>
      <xdr:row>115</xdr:row>
      <xdr:rowOff>271754</xdr:rowOff>
    </xdr:to>
    <xdr:sp macro="" textlink="">
      <xdr:nvSpPr>
        <xdr:cNvPr id="390" name="Rectangle 1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>
          <a:spLocks noChangeArrowheads="1"/>
        </xdr:cNvSpPr>
      </xdr:nvSpPr>
      <xdr:spPr bwMode="auto">
        <a:xfrm>
          <a:off x="1329612" y="3237722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115</xdr:row>
      <xdr:rowOff>62204</xdr:rowOff>
    </xdr:from>
    <xdr:to>
      <xdr:col>1</xdr:col>
      <xdr:colOff>1329418</xdr:colOff>
      <xdr:row>115</xdr:row>
      <xdr:rowOff>271754</xdr:rowOff>
    </xdr:to>
    <xdr:sp macro="" textlink="">
      <xdr:nvSpPr>
        <xdr:cNvPr id="391" name="Rectangle 1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>
          <a:spLocks noChangeArrowheads="1"/>
        </xdr:cNvSpPr>
      </xdr:nvSpPr>
      <xdr:spPr bwMode="auto">
        <a:xfrm>
          <a:off x="1329612" y="3237722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115</xdr:row>
      <xdr:rowOff>62204</xdr:rowOff>
    </xdr:from>
    <xdr:to>
      <xdr:col>1</xdr:col>
      <xdr:colOff>1329418</xdr:colOff>
      <xdr:row>115</xdr:row>
      <xdr:rowOff>271754</xdr:rowOff>
    </xdr:to>
    <xdr:sp macro="" textlink="">
      <xdr:nvSpPr>
        <xdr:cNvPr id="392" name="Rectangle 1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>
          <a:spLocks noChangeArrowheads="1"/>
        </xdr:cNvSpPr>
      </xdr:nvSpPr>
      <xdr:spPr bwMode="auto">
        <a:xfrm>
          <a:off x="1329612" y="3237722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116</xdr:row>
      <xdr:rowOff>62204</xdr:rowOff>
    </xdr:from>
    <xdr:to>
      <xdr:col>1</xdr:col>
      <xdr:colOff>1329418</xdr:colOff>
      <xdr:row>116</xdr:row>
      <xdr:rowOff>271754</xdr:rowOff>
    </xdr:to>
    <xdr:sp macro="" textlink="">
      <xdr:nvSpPr>
        <xdr:cNvPr id="393" name="Rectangle 1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>
          <a:spLocks noChangeArrowheads="1"/>
        </xdr:cNvSpPr>
      </xdr:nvSpPr>
      <xdr:spPr bwMode="auto">
        <a:xfrm>
          <a:off x="1329612" y="3237722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116</xdr:row>
      <xdr:rowOff>62204</xdr:rowOff>
    </xdr:from>
    <xdr:to>
      <xdr:col>1</xdr:col>
      <xdr:colOff>1329418</xdr:colOff>
      <xdr:row>116</xdr:row>
      <xdr:rowOff>271754</xdr:rowOff>
    </xdr:to>
    <xdr:sp macro="" textlink="">
      <xdr:nvSpPr>
        <xdr:cNvPr id="394" name="Rectangle 1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>
          <a:spLocks noChangeArrowheads="1"/>
        </xdr:cNvSpPr>
      </xdr:nvSpPr>
      <xdr:spPr bwMode="auto">
        <a:xfrm>
          <a:off x="1329612" y="3237722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116</xdr:row>
      <xdr:rowOff>62204</xdr:rowOff>
    </xdr:from>
    <xdr:to>
      <xdr:col>1</xdr:col>
      <xdr:colOff>1329418</xdr:colOff>
      <xdr:row>116</xdr:row>
      <xdr:rowOff>271754</xdr:rowOff>
    </xdr:to>
    <xdr:sp macro="" textlink="">
      <xdr:nvSpPr>
        <xdr:cNvPr id="395" name="Rectangle 1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>
          <a:spLocks noChangeArrowheads="1"/>
        </xdr:cNvSpPr>
      </xdr:nvSpPr>
      <xdr:spPr bwMode="auto">
        <a:xfrm>
          <a:off x="1329612" y="3237722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116</xdr:row>
      <xdr:rowOff>62204</xdr:rowOff>
    </xdr:from>
    <xdr:to>
      <xdr:col>1</xdr:col>
      <xdr:colOff>1329418</xdr:colOff>
      <xdr:row>116</xdr:row>
      <xdr:rowOff>271754</xdr:rowOff>
    </xdr:to>
    <xdr:sp macro="" textlink="">
      <xdr:nvSpPr>
        <xdr:cNvPr id="396" name="Rectangle 1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>
          <a:spLocks noChangeArrowheads="1"/>
        </xdr:cNvSpPr>
      </xdr:nvSpPr>
      <xdr:spPr bwMode="auto">
        <a:xfrm>
          <a:off x="1329612" y="3237722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116</xdr:row>
      <xdr:rowOff>62204</xdr:rowOff>
    </xdr:from>
    <xdr:to>
      <xdr:col>1</xdr:col>
      <xdr:colOff>1329418</xdr:colOff>
      <xdr:row>116</xdr:row>
      <xdr:rowOff>271754</xdr:rowOff>
    </xdr:to>
    <xdr:sp macro="" textlink="">
      <xdr:nvSpPr>
        <xdr:cNvPr id="397" name="Rectangle 1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>
          <a:spLocks noChangeArrowheads="1"/>
        </xdr:cNvSpPr>
      </xdr:nvSpPr>
      <xdr:spPr bwMode="auto">
        <a:xfrm>
          <a:off x="1329612" y="3237722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116</xdr:row>
      <xdr:rowOff>62204</xdr:rowOff>
    </xdr:from>
    <xdr:to>
      <xdr:col>1</xdr:col>
      <xdr:colOff>1329418</xdr:colOff>
      <xdr:row>116</xdr:row>
      <xdr:rowOff>271754</xdr:rowOff>
    </xdr:to>
    <xdr:sp macro="" textlink="">
      <xdr:nvSpPr>
        <xdr:cNvPr id="398" name="Rectangle 1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>
          <a:spLocks noChangeArrowheads="1"/>
        </xdr:cNvSpPr>
      </xdr:nvSpPr>
      <xdr:spPr bwMode="auto">
        <a:xfrm>
          <a:off x="1329612" y="3237722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116</xdr:row>
      <xdr:rowOff>62204</xdr:rowOff>
    </xdr:from>
    <xdr:to>
      <xdr:col>1</xdr:col>
      <xdr:colOff>1329418</xdr:colOff>
      <xdr:row>116</xdr:row>
      <xdr:rowOff>271754</xdr:rowOff>
    </xdr:to>
    <xdr:sp macro="" textlink="">
      <xdr:nvSpPr>
        <xdr:cNvPr id="399" name="Rectangle 1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>
          <a:spLocks noChangeArrowheads="1"/>
        </xdr:cNvSpPr>
      </xdr:nvSpPr>
      <xdr:spPr bwMode="auto">
        <a:xfrm>
          <a:off x="1329612" y="3237722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116</xdr:row>
      <xdr:rowOff>62204</xdr:rowOff>
    </xdr:from>
    <xdr:to>
      <xdr:col>1</xdr:col>
      <xdr:colOff>1329418</xdr:colOff>
      <xdr:row>116</xdr:row>
      <xdr:rowOff>271754</xdr:rowOff>
    </xdr:to>
    <xdr:sp macro="" textlink="">
      <xdr:nvSpPr>
        <xdr:cNvPr id="400" name="Rectangle 1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>
          <a:spLocks noChangeArrowheads="1"/>
        </xdr:cNvSpPr>
      </xdr:nvSpPr>
      <xdr:spPr bwMode="auto">
        <a:xfrm>
          <a:off x="1329612" y="3237722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117</xdr:row>
      <xdr:rowOff>62204</xdr:rowOff>
    </xdr:from>
    <xdr:to>
      <xdr:col>1</xdr:col>
      <xdr:colOff>1329418</xdr:colOff>
      <xdr:row>117</xdr:row>
      <xdr:rowOff>271754</xdr:rowOff>
    </xdr:to>
    <xdr:sp macro="" textlink="">
      <xdr:nvSpPr>
        <xdr:cNvPr id="401" name="Rectangle 1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>
          <a:spLocks noChangeArrowheads="1"/>
        </xdr:cNvSpPr>
      </xdr:nvSpPr>
      <xdr:spPr bwMode="auto">
        <a:xfrm>
          <a:off x="1329612" y="3237722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117</xdr:row>
      <xdr:rowOff>62204</xdr:rowOff>
    </xdr:from>
    <xdr:to>
      <xdr:col>1</xdr:col>
      <xdr:colOff>1329418</xdr:colOff>
      <xdr:row>117</xdr:row>
      <xdr:rowOff>271754</xdr:rowOff>
    </xdr:to>
    <xdr:sp macro="" textlink="">
      <xdr:nvSpPr>
        <xdr:cNvPr id="402" name="Rectangle 1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>
          <a:spLocks noChangeArrowheads="1"/>
        </xdr:cNvSpPr>
      </xdr:nvSpPr>
      <xdr:spPr bwMode="auto">
        <a:xfrm>
          <a:off x="1329612" y="3237722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117</xdr:row>
      <xdr:rowOff>62204</xdr:rowOff>
    </xdr:from>
    <xdr:to>
      <xdr:col>1</xdr:col>
      <xdr:colOff>1329418</xdr:colOff>
      <xdr:row>117</xdr:row>
      <xdr:rowOff>271754</xdr:rowOff>
    </xdr:to>
    <xdr:sp macro="" textlink="">
      <xdr:nvSpPr>
        <xdr:cNvPr id="403" name="Rectangle 1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>
          <a:spLocks noChangeArrowheads="1"/>
        </xdr:cNvSpPr>
      </xdr:nvSpPr>
      <xdr:spPr bwMode="auto">
        <a:xfrm>
          <a:off x="1329612" y="3237722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117</xdr:row>
      <xdr:rowOff>62204</xdr:rowOff>
    </xdr:from>
    <xdr:to>
      <xdr:col>1</xdr:col>
      <xdr:colOff>1329418</xdr:colOff>
      <xdr:row>117</xdr:row>
      <xdr:rowOff>271754</xdr:rowOff>
    </xdr:to>
    <xdr:sp macro="" textlink="">
      <xdr:nvSpPr>
        <xdr:cNvPr id="404" name="Rectangle 1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>
          <a:spLocks noChangeArrowheads="1"/>
        </xdr:cNvSpPr>
      </xdr:nvSpPr>
      <xdr:spPr bwMode="auto">
        <a:xfrm>
          <a:off x="1329612" y="3237722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117</xdr:row>
      <xdr:rowOff>62204</xdr:rowOff>
    </xdr:from>
    <xdr:to>
      <xdr:col>1</xdr:col>
      <xdr:colOff>1329418</xdr:colOff>
      <xdr:row>117</xdr:row>
      <xdr:rowOff>271754</xdr:rowOff>
    </xdr:to>
    <xdr:sp macro="" textlink="">
      <xdr:nvSpPr>
        <xdr:cNvPr id="405" name="Rectangle 1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>
          <a:spLocks noChangeArrowheads="1"/>
        </xdr:cNvSpPr>
      </xdr:nvSpPr>
      <xdr:spPr bwMode="auto">
        <a:xfrm>
          <a:off x="1329612" y="3237722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117</xdr:row>
      <xdr:rowOff>62204</xdr:rowOff>
    </xdr:from>
    <xdr:to>
      <xdr:col>1</xdr:col>
      <xdr:colOff>1329418</xdr:colOff>
      <xdr:row>117</xdr:row>
      <xdr:rowOff>271754</xdr:rowOff>
    </xdr:to>
    <xdr:sp macro="" textlink="">
      <xdr:nvSpPr>
        <xdr:cNvPr id="406" name="Rectangle 1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>
          <a:spLocks noChangeArrowheads="1"/>
        </xdr:cNvSpPr>
      </xdr:nvSpPr>
      <xdr:spPr bwMode="auto">
        <a:xfrm>
          <a:off x="1329612" y="3237722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117</xdr:row>
      <xdr:rowOff>62204</xdr:rowOff>
    </xdr:from>
    <xdr:to>
      <xdr:col>1</xdr:col>
      <xdr:colOff>1329418</xdr:colOff>
      <xdr:row>117</xdr:row>
      <xdr:rowOff>271754</xdr:rowOff>
    </xdr:to>
    <xdr:sp macro="" textlink="">
      <xdr:nvSpPr>
        <xdr:cNvPr id="407" name="Rectangle 1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>
          <a:spLocks noChangeArrowheads="1"/>
        </xdr:cNvSpPr>
      </xdr:nvSpPr>
      <xdr:spPr bwMode="auto">
        <a:xfrm>
          <a:off x="1329612" y="3237722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117</xdr:row>
      <xdr:rowOff>62204</xdr:rowOff>
    </xdr:from>
    <xdr:to>
      <xdr:col>1</xdr:col>
      <xdr:colOff>1329418</xdr:colOff>
      <xdr:row>117</xdr:row>
      <xdr:rowOff>271754</xdr:rowOff>
    </xdr:to>
    <xdr:sp macro="" textlink="">
      <xdr:nvSpPr>
        <xdr:cNvPr id="408" name="Rectangle 1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>
          <a:spLocks noChangeArrowheads="1"/>
        </xdr:cNvSpPr>
      </xdr:nvSpPr>
      <xdr:spPr bwMode="auto">
        <a:xfrm>
          <a:off x="1329612" y="3237722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118</xdr:row>
      <xdr:rowOff>62204</xdr:rowOff>
    </xdr:from>
    <xdr:to>
      <xdr:col>1</xdr:col>
      <xdr:colOff>1329418</xdr:colOff>
      <xdr:row>118</xdr:row>
      <xdr:rowOff>271754</xdr:rowOff>
    </xdr:to>
    <xdr:sp macro="" textlink="">
      <xdr:nvSpPr>
        <xdr:cNvPr id="409" name="Rectangle 1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>
          <a:spLocks noChangeArrowheads="1"/>
        </xdr:cNvSpPr>
      </xdr:nvSpPr>
      <xdr:spPr bwMode="auto">
        <a:xfrm>
          <a:off x="1329612" y="3237722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118</xdr:row>
      <xdr:rowOff>62204</xdr:rowOff>
    </xdr:from>
    <xdr:to>
      <xdr:col>1</xdr:col>
      <xdr:colOff>1329418</xdr:colOff>
      <xdr:row>118</xdr:row>
      <xdr:rowOff>271754</xdr:rowOff>
    </xdr:to>
    <xdr:sp macro="" textlink="">
      <xdr:nvSpPr>
        <xdr:cNvPr id="410" name="Rectangle 1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>
          <a:spLocks noChangeArrowheads="1"/>
        </xdr:cNvSpPr>
      </xdr:nvSpPr>
      <xdr:spPr bwMode="auto">
        <a:xfrm>
          <a:off x="1329612" y="3237722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118</xdr:row>
      <xdr:rowOff>62204</xdr:rowOff>
    </xdr:from>
    <xdr:to>
      <xdr:col>1</xdr:col>
      <xdr:colOff>1329418</xdr:colOff>
      <xdr:row>118</xdr:row>
      <xdr:rowOff>271754</xdr:rowOff>
    </xdr:to>
    <xdr:sp macro="" textlink="">
      <xdr:nvSpPr>
        <xdr:cNvPr id="411" name="Rectangle 1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>
          <a:spLocks noChangeArrowheads="1"/>
        </xdr:cNvSpPr>
      </xdr:nvSpPr>
      <xdr:spPr bwMode="auto">
        <a:xfrm>
          <a:off x="1329612" y="3237722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118</xdr:row>
      <xdr:rowOff>62204</xdr:rowOff>
    </xdr:from>
    <xdr:to>
      <xdr:col>1</xdr:col>
      <xdr:colOff>1329418</xdr:colOff>
      <xdr:row>118</xdr:row>
      <xdr:rowOff>271754</xdr:rowOff>
    </xdr:to>
    <xdr:sp macro="" textlink="">
      <xdr:nvSpPr>
        <xdr:cNvPr id="412" name="Rectangle 1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>
          <a:spLocks noChangeArrowheads="1"/>
        </xdr:cNvSpPr>
      </xdr:nvSpPr>
      <xdr:spPr bwMode="auto">
        <a:xfrm>
          <a:off x="1329612" y="3237722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118</xdr:row>
      <xdr:rowOff>62204</xdr:rowOff>
    </xdr:from>
    <xdr:to>
      <xdr:col>1</xdr:col>
      <xdr:colOff>1329418</xdr:colOff>
      <xdr:row>118</xdr:row>
      <xdr:rowOff>271754</xdr:rowOff>
    </xdr:to>
    <xdr:sp macro="" textlink="">
      <xdr:nvSpPr>
        <xdr:cNvPr id="413" name="Rectangle 1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>
          <a:spLocks noChangeArrowheads="1"/>
        </xdr:cNvSpPr>
      </xdr:nvSpPr>
      <xdr:spPr bwMode="auto">
        <a:xfrm>
          <a:off x="1329612" y="3237722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118</xdr:row>
      <xdr:rowOff>62204</xdr:rowOff>
    </xdr:from>
    <xdr:to>
      <xdr:col>1</xdr:col>
      <xdr:colOff>1329418</xdr:colOff>
      <xdr:row>118</xdr:row>
      <xdr:rowOff>271754</xdr:rowOff>
    </xdr:to>
    <xdr:sp macro="" textlink="">
      <xdr:nvSpPr>
        <xdr:cNvPr id="414" name="Rectangle 1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>
          <a:spLocks noChangeArrowheads="1"/>
        </xdr:cNvSpPr>
      </xdr:nvSpPr>
      <xdr:spPr bwMode="auto">
        <a:xfrm>
          <a:off x="1329612" y="3237722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118</xdr:row>
      <xdr:rowOff>62204</xdr:rowOff>
    </xdr:from>
    <xdr:to>
      <xdr:col>1</xdr:col>
      <xdr:colOff>1329418</xdr:colOff>
      <xdr:row>118</xdr:row>
      <xdr:rowOff>271754</xdr:rowOff>
    </xdr:to>
    <xdr:sp macro="" textlink="">
      <xdr:nvSpPr>
        <xdr:cNvPr id="415" name="Rectangle 1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>
          <a:spLocks noChangeArrowheads="1"/>
        </xdr:cNvSpPr>
      </xdr:nvSpPr>
      <xdr:spPr bwMode="auto">
        <a:xfrm>
          <a:off x="1329612" y="3237722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118</xdr:row>
      <xdr:rowOff>62204</xdr:rowOff>
    </xdr:from>
    <xdr:to>
      <xdr:col>1</xdr:col>
      <xdr:colOff>1329418</xdr:colOff>
      <xdr:row>118</xdr:row>
      <xdr:rowOff>271754</xdr:rowOff>
    </xdr:to>
    <xdr:sp macro="" textlink="">
      <xdr:nvSpPr>
        <xdr:cNvPr id="416" name="Rectangle 1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>
          <a:spLocks noChangeArrowheads="1"/>
        </xdr:cNvSpPr>
      </xdr:nvSpPr>
      <xdr:spPr bwMode="auto">
        <a:xfrm>
          <a:off x="1329612" y="3237722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121</xdr:row>
      <xdr:rowOff>62204</xdr:rowOff>
    </xdr:from>
    <xdr:to>
      <xdr:col>1</xdr:col>
      <xdr:colOff>1329418</xdr:colOff>
      <xdr:row>121</xdr:row>
      <xdr:rowOff>271754</xdr:rowOff>
    </xdr:to>
    <xdr:sp macro="" textlink="">
      <xdr:nvSpPr>
        <xdr:cNvPr id="417" name="Rectangle 1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>
          <a:spLocks noChangeArrowheads="1"/>
        </xdr:cNvSpPr>
      </xdr:nvSpPr>
      <xdr:spPr bwMode="auto">
        <a:xfrm>
          <a:off x="1329612" y="33699061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121</xdr:row>
      <xdr:rowOff>62204</xdr:rowOff>
    </xdr:from>
    <xdr:to>
      <xdr:col>1</xdr:col>
      <xdr:colOff>1329418</xdr:colOff>
      <xdr:row>121</xdr:row>
      <xdr:rowOff>271754</xdr:rowOff>
    </xdr:to>
    <xdr:sp macro="" textlink="">
      <xdr:nvSpPr>
        <xdr:cNvPr id="418" name="Rectangle 1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>
          <a:spLocks noChangeArrowheads="1"/>
        </xdr:cNvSpPr>
      </xdr:nvSpPr>
      <xdr:spPr bwMode="auto">
        <a:xfrm>
          <a:off x="1329612" y="33699061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121</xdr:row>
      <xdr:rowOff>62204</xdr:rowOff>
    </xdr:from>
    <xdr:to>
      <xdr:col>1</xdr:col>
      <xdr:colOff>1329418</xdr:colOff>
      <xdr:row>121</xdr:row>
      <xdr:rowOff>271754</xdr:rowOff>
    </xdr:to>
    <xdr:sp macro="" textlink="">
      <xdr:nvSpPr>
        <xdr:cNvPr id="419" name="Rectangle 1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>
          <a:spLocks noChangeArrowheads="1"/>
        </xdr:cNvSpPr>
      </xdr:nvSpPr>
      <xdr:spPr bwMode="auto">
        <a:xfrm>
          <a:off x="1329612" y="33699061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121</xdr:row>
      <xdr:rowOff>62204</xdr:rowOff>
    </xdr:from>
    <xdr:to>
      <xdr:col>1</xdr:col>
      <xdr:colOff>1329418</xdr:colOff>
      <xdr:row>121</xdr:row>
      <xdr:rowOff>271754</xdr:rowOff>
    </xdr:to>
    <xdr:sp macro="" textlink="">
      <xdr:nvSpPr>
        <xdr:cNvPr id="420" name="Rectangle 1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Arrowheads="1"/>
        </xdr:cNvSpPr>
      </xdr:nvSpPr>
      <xdr:spPr bwMode="auto">
        <a:xfrm>
          <a:off x="1329612" y="33699061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121</xdr:row>
      <xdr:rowOff>62204</xdr:rowOff>
    </xdr:from>
    <xdr:to>
      <xdr:col>1</xdr:col>
      <xdr:colOff>1329418</xdr:colOff>
      <xdr:row>121</xdr:row>
      <xdr:rowOff>271754</xdr:rowOff>
    </xdr:to>
    <xdr:sp macro="" textlink="">
      <xdr:nvSpPr>
        <xdr:cNvPr id="421" name="Rectangle 1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Arrowheads="1"/>
        </xdr:cNvSpPr>
      </xdr:nvSpPr>
      <xdr:spPr bwMode="auto">
        <a:xfrm>
          <a:off x="1329612" y="33699061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121</xdr:row>
      <xdr:rowOff>62204</xdr:rowOff>
    </xdr:from>
    <xdr:to>
      <xdr:col>1</xdr:col>
      <xdr:colOff>1329418</xdr:colOff>
      <xdr:row>121</xdr:row>
      <xdr:rowOff>271754</xdr:rowOff>
    </xdr:to>
    <xdr:sp macro="" textlink="">
      <xdr:nvSpPr>
        <xdr:cNvPr id="422" name="Rectangle 1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Arrowheads="1"/>
        </xdr:cNvSpPr>
      </xdr:nvSpPr>
      <xdr:spPr bwMode="auto">
        <a:xfrm>
          <a:off x="1329612" y="33699061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121</xdr:row>
      <xdr:rowOff>62204</xdr:rowOff>
    </xdr:from>
    <xdr:to>
      <xdr:col>1</xdr:col>
      <xdr:colOff>1329418</xdr:colOff>
      <xdr:row>121</xdr:row>
      <xdr:rowOff>271754</xdr:rowOff>
    </xdr:to>
    <xdr:sp macro="" textlink="">
      <xdr:nvSpPr>
        <xdr:cNvPr id="423" name="Rectangle 1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>
          <a:spLocks noChangeArrowheads="1"/>
        </xdr:cNvSpPr>
      </xdr:nvSpPr>
      <xdr:spPr bwMode="auto">
        <a:xfrm>
          <a:off x="1329612" y="33699061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121</xdr:row>
      <xdr:rowOff>62204</xdr:rowOff>
    </xdr:from>
    <xdr:to>
      <xdr:col>1</xdr:col>
      <xdr:colOff>1329418</xdr:colOff>
      <xdr:row>121</xdr:row>
      <xdr:rowOff>271754</xdr:rowOff>
    </xdr:to>
    <xdr:sp macro="" textlink="">
      <xdr:nvSpPr>
        <xdr:cNvPr id="424" name="Rectangle 1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>
          <a:spLocks noChangeArrowheads="1"/>
        </xdr:cNvSpPr>
      </xdr:nvSpPr>
      <xdr:spPr bwMode="auto">
        <a:xfrm>
          <a:off x="1329612" y="33699061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122</xdr:row>
      <xdr:rowOff>62204</xdr:rowOff>
    </xdr:from>
    <xdr:to>
      <xdr:col>1</xdr:col>
      <xdr:colOff>1329418</xdr:colOff>
      <xdr:row>122</xdr:row>
      <xdr:rowOff>271754</xdr:rowOff>
    </xdr:to>
    <xdr:sp macro="" textlink="">
      <xdr:nvSpPr>
        <xdr:cNvPr id="425" name="Rectangle 1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Arrowheads="1"/>
        </xdr:cNvSpPr>
      </xdr:nvSpPr>
      <xdr:spPr bwMode="auto">
        <a:xfrm>
          <a:off x="1329612" y="33963428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122</xdr:row>
      <xdr:rowOff>62204</xdr:rowOff>
    </xdr:from>
    <xdr:to>
      <xdr:col>1</xdr:col>
      <xdr:colOff>1329418</xdr:colOff>
      <xdr:row>122</xdr:row>
      <xdr:rowOff>271754</xdr:rowOff>
    </xdr:to>
    <xdr:sp macro="" textlink="">
      <xdr:nvSpPr>
        <xdr:cNvPr id="426" name="Rectangle 1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Arrowheads="1"/>
        </xdr:cNvSpPr>
      </xdr:nvSpPr>
      <xdr:spPr bwMode="auto">
        <a:xfrm>
          <a:off x="1329612" y="33963428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122</xdr:row>
      <xdr:rowOff>62204</xdr:rowOff>
    </xdr:from>
    <xdr:to>
      <xdr:col>1</xdr:col>
      <xdr:colOff>1329418</xdr:colOff>
      <xdr:row>122</xdr:row>
      <xdr:rowOff>271754</xdr:rowOff>
    </xdr:to>
    <xdr:sp macro="" textlink="">
      <xdr:nvSpPr>
        <xdr:cNvPr id="427" name="Rectangle 1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Arrowheads="1"/>
        </xdr:cNvSpPr>
      </xdr:nvSpPr>
      <xdr:spPr bwMode="auto">
        <a:xfrm>
          <a:off x="1329612" y="33963428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122</xdr:row>
      <xdr:rowOff>62204</xdr:rowOff>
    </xdr:from>
    <xdr:to>
      <xdr:col>1</xdr:col>
      <xdr:colOff>1329418</xdr:colOff>
      <xdr:row>122</xdr:row>
      <xdr:rowOff>271754</xdr:rowOff>
    </xdr:to>
    <xdr:sp macro="" textlink="">
      <xdr:nvSpPr>
        <xdr:cNvPr id="428" name="Rectangle 1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>
          <a:spLocks noChangeArrowheads="1"/>
        </xdr:cNvSpPr>
      </xdr:nvSpPr>
      <xdr:spPr bwMode="auto">
        <a:xfrm>
          <a:off x="1329612" y="33963428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122</xdr:row>
      <xdr:rowOff>62204</xdr:rowOff>
    </xdr:from>
    <xdr:to>
      <xdr:col>1</xdr:col>
      <xdr:colOff>1329418</xdr:colOff>
      <xdr:row>122</xdr:row>
      <xdr:rowOff>271754</xdr:rowOff>
    </xdr:to>
    <xdr:sp macro="" textlink="">
      <xdr:nvSpPr>
        <xdr:cNvPr id="429" name="Rectangle 1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>
          <a:spLocks noChangeArrowheads="1"/>
        </xdr:cNvSpPr>
      </xdr:nvSpPr>
      <xdr:spPr bwMode="auto">
        <a:xfrm>
          <a:off x="1329612" y="33963428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122</xdr:row>
      <xdr:rowOff>62204</xdr:rowOff>
    </xdr:from>
    <xdr:to>
      <xdr:col>1</xdr:col>
      <xdr:colOff>1329418</xdr:colOff>
      <xdr:row>122</xdr:row>
      <xdr:rowOff>271754</xdr:rowOff>
    </xdr:to>
    <xdr:sp macro="" textlink="">
      <xdr:nvSpPr>
        <xdr:cNvPr id="430" name="Rectangle 1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>
          <a:spLocks noChangeArrowheads="1"/>
        </xdr:cNvSpPr>
      </xdr:nvSpPr>
      <xdr:spPr bwMode="auto">
        <a:xfrm>
          <a:off x="1329612" y="33963428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122</xdr:row>
      <xdr:rowOff>62204</xdr:rowOff>
    </xdr:from>
    <xdr:to>
      <xdr:col>1</xdr:col>
      <xdr:colOff>1329418</xdr:colOff>
      <xdr:row>122</xdr:row>
      <xdr:rowOff>271754</xdr:rowOff>
    </xdr:to>
    <xdr:sp macro="" textlink="">
      <xdr:nvSpPr>
        <xdr:cNvPr id="431" name="Rectangle 1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>
          <a:spLocks noChangeArrowheads="1"/>
        </xdr:cNvSpPr>
      </xdr:nvSpPr>
      <xdr:spPr bwMode="auto">
        <a:xfrm>
          <a:off x="1329612" y="33963428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122</xdr:row>
      <xdr:rowOff>62204</xdr:rowOff>
    </xdr:from>
    <xdr:to>
      <xdr:col>1</xdr:col>
      <xdr:colOff>1329418</xdr:colOff>
      <xdr:row>122</xdr:row>
      <xdr:rowOff>271754</xdr:rowOff>
    </xdr:to>
    <xdr:sp macro="" textlink="">
      <xdr:nvSpPr>
        <xdr:cNvPr id="432" name="Rectangle 1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>
          <a:spLocks noChangeArrowheads="1"/>
        </xdr:cNvSpPr>
      </xdr:nvSpPr>
      <xdr:spPr bwMode="auto">
        <a:xfrm>
          <a:off x="1329612" y="33963428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123</xdr:row>
      <xdr:rowOff>62204</xdr:rowOff>
    </xdr:from>
    <xdr:to>
      <xdr:col>1</xdr:col>
      <xdr:colOff>1329418</xdr:colOff>
      <xdr:row>123</xdr:row>
      <xdr:rowOff>271754</xdr:rowOff>
    </xdr:to>
    <xdr:sp macro="" textlink="">
      <xdr:nvSpPr>
        <xdr:cNvPr id="433" name="Rectangle 1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>
          <a:spLocks noChangeArrowheads="1"/>
        </xdr:cNvSpPr>
      </xdr:nvSpPr>
      <xdr:spPr bwMode="auto">
        <a:xfrm>
          <a:off x="1329612" y="3422779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123</xdr:row>
      <xdr:rowOff>62204</xdr:rowOff>
    </xdr:from>
    <xdr:to>
      <xdr:col>1</xdr:col>
      <xdr:colOff>1329418</xdr:colOff>
      <xdr:row>123</xdr:row>
      <xdr:rowOff>271754</xdr:rowOff>
    </xdr:to>
    <xdr:sp macro="" textlink="">
      <xdr:nvSpPr>
        <xdr:cNvPr id="434" name="Rectangle 1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>
          <a:spLocks noChangeArrowheads="1"/>
        </xdr:cNvSpPr>
      </xdr:nvSpPr>
      <xdr:spPr bwMode="auto">
        <a:xfrm>
          <a:off x="1329612" y="3422779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123</xdr:row>
      <xdr:rowOff>62204</xdr:rowOff>
    </xdr:from>
    <xdr:to>
      <xdr:col>1</xdr:col>
      <xdr:colOff>1329418</xdr:colOff>
      <xdr:row>123</xdr:row>
      <xdr:rowOff>271754</xdr:rowOff>
    </xdr:to>
    <xdr:sp macro="" textlink="">
      <xdr:nvSpPr>
        <xdr:cNvPr id="435" name="Rectangle 1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>
          <a:spLocks noChangeArrowheads="1"/>
        </xdr:cNvSpPr>
      </xdr:nvSpPr>
      <xdr:spPr bwMode="auto">
        <a:xfrm>
          <a:off x="1329612" y="3422779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123</xdr:row>
      <xdr:rowOff>62204</xdr:rowOff>
    </xdr:from>
    <xdr:to>
      <xdr:col>1</xdr:col>
      <xdr:colOff>1329418</xdr:colOff>
      <xdr:row>123</xdr:row>
      <xdr:rowOff>271754</xdr:rowOff>
    </xdr:to>
    <xdr:sp macro="" textlink="">
      <xdr:nvSpPr>
        <xdr:cNvPr id="436" name="Rectangle 1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>
          <a:spLocks noChangeArrowheads="1"/>
        </xdr:cNvSpPr>
      </xdr:nvSpPr>
      <xdr:spPr bwMode="auto">
        <a:xfrm>
          <a:off x="1329612" y="3422779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123</xdr:row>
      <xdr:rowOff>62204</xdr:rowOff>
    </xdr:from>
    <xdr:to>
      <xdr:col>1</xdr:col>
      <xdr:colOff>1329418</xdr:colOff>
      <xdr:row>123</xdr:row>
      <xdr:rowOff>271754</xdr:rowOff>
    </xdr:to>
    <xdr:sp macro="" textlink="">
      <xdr:nvSpPr>
        <xdr:cNvPr id="437" name="Rectangle 1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>
          <a:spLocks noChangeArrowheads="1"/>
        </xdr:cNvSpPr>
      </xdr:nvSpPr>
      <xdr:spPr bwMode="auto">
        <a:xfrm>
          <a:off x="1329612" y="3422779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123</xdr:row>
      <xdr:rowOff>62204</xdr:rowOff>
    </xdr:from>
    <xdr:to>
      <xdr:col>1</xdr:col>
      <xdr:colOff>1329418</xdr:colOff>
      <xdr:row>123</xdr:row>
      <xdr:rowOff>271754</xdr:rowOff>
    </xdr:to>
    <xdr:sp macro="" textlink="">
      <xdr:nvSpPr>
        <xdr:cNvPr id="438" name="Rectangle 1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>
          <a:spLocks noChangeArrowheads="1"/>
        </xdr:cNvSpPr>
      </xdr:nvSpPr>
      <xdr:spPr bwMode="auto">
        <a:xfrm>
          <a:off x="1329612" y="3422779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123</xdr:row>
      <xdr:rowOff>62204</xdr:rowOff>
    </xdr:from>
    <xdr:to>
      <xdr:col>1</xdr:col>
      <xdr:colOff>1329418</xdr:colOff>
      <xdr:row>123</xdr:row>
      <xdr:rowOff>271754</xdr:rowOff>
    </xdr:to>
    <xdr:sp macro="" textlink="">
      <xdr:nvSpPr>
        <xdr:cNvPr id="439" name="Rectangle 1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>
          <a:spLocks noChangeArrowheads="1"/>
        </xdr:cNvSpPr>
      </xdr:nvSpPr>
      <xdr:spPr bwMode="auto">
        <a:xfrm>
          <a:off x="1329612" y="3422779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123</xdr:row>
      <xdr:rowOff>62204</xdr:rowOff>
    </xdr:from>
    <xdr:to>
      <xdr:col>1</xdr:col>
      <xdr:colOff>1329418</xdr:colOff>
      <xdr:row>123</xdr:row>
      <xdr:rowOff>271754</xdr:rowOff>
    </xdr:to>
    <xdr:sp macro="" textlink="">
      <xdr:nvSpPr>
        <xdr:cNvPr id="440" name="Rectangle 1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Arrowheads="1"/>
        </xdr:cNvSpPr>
      </xdr:nvSpPr>
      <xdr:spPr bwMode="auto">
        <a:xfrm>
          <a:off x="1329612" y="3422779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124</xdr:row>
      <xdr:rowOff>62204</xdr:rowOff>
    </xdr:from>
    <xdr:to>
      <xdr:col>1</xdr:col>
      <xdr:colOff>1329418</xdr:colOff>
      <xdr:row>124</xdr:row>
      <xdr:rowOff>271754</xdr:rowOff>
    </xdr:to>
    <xdr:sp macro="" textlink="">
      <xdr:nvSpPr>
        <xdr:cNvPr id="441" name="Rectangle 1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Arrowheads="1"/>
        </xdr:cNvSpPr>
      </xdr:nvSpPr>
      <xdr:spPr bwMode="auto">
        <a:xfrm>
          <a:off x="1329612" y="34492163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124</xdr:row>
      <xdr:rowOff>62204</xdr:rowOff>
    </xdr:from>
    <xdr:to>
      <xdr:col>1</xdr:col>
      <xdr:colOff>1329418</xdr:colOff>
      <xdr:row>124</xdr:row>
      <xdr:rowOff>271754</xdr:rowOff>
    </xdr:to>
    <xdr:sp macro="" textlink="">
      <xdr:nvSpPr>
        <xdr:cNvPr id="442" name="Rectangle 1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Arrowheads="1"/>
        </xdr:cNvSpPr>
      </xdr:nvSpPr>
      <xdr:spPr bwMode="auto">
        <a:xfrm>
          <a:off x="1329612" y="34492163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124</xdr:row>
      <xdr:rowOff>62204</xdr:rowOff>
    </xdr:from>
    <xdr:to>
      <xdr:col>1</xdr:col>
      <xdr:colOff>1329418</xdr:colOff>
      <xdr:row>124</xdr:row>
      <xdr:rowOff>271754</xdr:rowOff>
    </xdr:to>
    <xdr:sp macro="" textlink="">
      <xdr:nvSpPr>
        <xdr:cNvPr id="443" name="Rectangle 1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Arrowheads="1"/>
        </xdr:cNvSpPr>
      </xdr:nvSpPr>
      <xdr:spPr bwMode="auto">
        <a:xfrm>
          <a:off x="1329612" y="34492163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124</xdr:row>
      <xdr:rowOff>62204</xdr:rowOff>
    </xdr:from>
    <xdr:to>
      <xdr:col>1</xdr:col>
      <xdr:colOff>1329418</xdr:colOff>
      <xdr:row>124</xdr:row>
      <xdr:rowOff>271754</xdr:rowOff>
    </xdr:to>
    <xdr:sp macro="" textlink="">
      <xdr:nvSpPr>
        <xdr:cNvPr id="444" name="Rectangle 1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Arrowheads="1"/>
        </xdr:cNvSpPr>
      </xdr:nvSpPr>
      <xdr:spPr bwMode="auto">
        <a:xfrm>
          <a:off x="1329612" y="34492163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124</xdr:row>
      <xdr:rowOff>62204</xdr:rowOff>
    </xdr:from>
    <xdr:to>
      <xdr:col>1</xdr:col>
      <xdr:colOff>1329418</xdr:colOff>
      <xdr:row>124</xdr:row>
      <xdr:rowOff>271754</xdr:rowOff>
    </xdr:to>
    <xdr:sp macro="" textlink="">
      <xdr:nvSpPr>
        <xdr:cNvPr id="445" name="Rectangle 1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Arrowheads="1"/>
        </xdr:cNvSpPr>
      </xdr:nvSpPr>
      <xdr:spPr bwMode="auto">
        <a:xfrm>
          <a:off x="1329612" y="34492163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124</xdr:row>
      <xdr:rowOff>62204</xdr:rowOff>
    </xdr:from>
    <xdr:to>
      <xdr:col>1</xdr:col>
      <xdr:colOff>1329418</xdr:colOff>
      <xdr:row>124</xdr:row>
      <xdr:rowOff>271754</xdr:rowOff>
    </xdr:to>
    <xdr:sp macro="" textlink="">
      <xdr:nvSpPr>
        <xdr:cNvPr id="446" name="Rectangle 1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Arrowheads="1"/>
        </xdr:cNvSpPr>
      </xdr:nvSpPr>
      <xdr:spPr bwMode="auto">
        <a:xfrm>
          <a:off x="1329612" y="34492163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124</xdr:row>
      <xdr:rowOff>62204</xdr:rowOff>
    </xdr:from>
    <xdr:to>
      <xdr:col>1</xdr:col>
      <xdr:colOff>1329418</xdr:colOff>
      <xdr:row>124</xdr:row>
      <xdr:rowOff>271754</xdr:rowOff>
    </xdr:to>
    <xdr:sp macro="" textlink="">
      <xdr:nvSpPr>
        <xdr:cNvPr id="447" name="Rectangle 1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Arrowheads="1"/>
        </xdr:cNvSpPr>
      </xdr:nvSpPr>
      <xdr:spPr bwMode="auto">
        <a:xfrm>
          <a:off x="1329612" y="34492163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124</xdr:row>
      <xdr:rowOff>62204</xdr:rowOff>
    </xdr:from>
    <xdr:to>
      <xdr:col>1</xdr:col>
      <xdr:colOff>1329418</xdr:colOff>
      <xdr:row>124</xdr:row>
      <xdr:rowOff>271754</xdr:rowOff>
    </xdr:to>
    <xdr:sp macro="" textlink="">
      <xdr:nvSpPr>
        <xdr:cNvPr id="448" name="Rectangle 1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Arrowheads="1"/>
        </xdr:cNvSpPr>
      </xdr:nvSpPr>
      <xdr:spPr bwMode="auto">
        <a:xfrm>
          <a:off x="1329612" y="34492163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125</xdr:row>
      <xdr:rowOff>62204</xdr:rowOff>
    </xdr:from>
    <xdr:to>
      <xdr:col>1</xdr:col>
      <xdr:colOff>1329418</xdr:colOff>
      <xdr:row>125</xdr:row>
      <xdr:rowOff>271754</xdr:rowOff>
    </xdr:to>
    <xdr:sp macro="" textlink="">
      <xdr:nvSpPr>
        <xdr:cNvPr id="449" name="Rectangle 1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>
          <a:spLocks noChangeArrowheads="1"/>
        </xdr:cNvSpPr>
      </xdr:nvSpPr>
      <xdr:spPr bwMode="auto">
        <a:xfrm>
          <a:off x="1329612" y="34756531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125</xdr:row>
      <xdr:rowOff>62204</xdr:rowOff>
    </xdr:from>
    <xdr:to>
      <xdr:col>1</xdr:col>
      <xdr:colOff>1329418</xdr:colOff>
      <xdr:row>125</xdr:row>
      <xdr:rowOff>271754</xdr:rowOff>
    </xdr:to>
    <xdr:sp macro="" textlink="">
      <xdr:nvSpPr>
        <xdr:cNvPr id="450" name="Rectangle 1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>
          <a:spLocks noChangeArrowheads="1"/>
        </xdr:cNvSpPr>
      </xdr:nvSpPr>
      <xdr:spPr bwMode="auto">
        <a:xfrm>
          <a:off x="1329612" y="34756531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125</xdr:row>
      <xdr:rowOff>62204</xdr:rowOff>
    </xdr:from>
    <xdr:to>
      <xdr:col>1</xdr:col>
      <xdr:colOff>1329418</xdr:colOff>
      <xdr:row>125</xdr:row>
      <xdr:rowOff>271754</xdr:rowOff>
    </xdr:to>
    <xdr:sp macro="" textlink="">
      <xdr:nvSpPr>
        <xdr:cNvPr id="451" name="Rectangle 1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>
          <a:spLocks noChangeArrowheads="1"/>
        </xdr:cNvSpPr>
      </xdr:nvSpPr>
      <xdr:spPr bwMode="auto">
        <a:xfrm>
          <a:off x="1329612" y="34756531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125</xdr:row>
      <xdr:rowOff>62204</xdr:rowOff>
    </xdr:from>
    <xdr:to>
      <xdr:col>1</xdr:col>
      <xdr:colOff>1329418</xdr:colOff>
      <xdr:row>125</xdr:row>
      <xdr:rowOff>271754</xdr:rowOff>
    </xdr:to>
    <xdr:sp macro="" textlink="">
      <xdr:nvSpPr>
        <xdr:cNvPr id="452" name="Rectangle 1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Arrowheads="1"/>
        </xdr:cNvSpPr>
      </xdr:nvSpPr>
      <xdr:spPr bwMode="auto">
        <a:xfrm>
          <a:off x="1329612" y="34756531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125</xdr:row>
      <xdr:rowOff>62204</xdr:rowOff>
    </xdr:from>
    <xdr:to>
      <xdr:col>1</xdr:col>
      <xdr:colOff>1329418</xdr:colOff>
      <xdr:row>125</xdr:row>
      <xdr:rowOff>271754</xdr:rowOff>
    </xdr:to>
    <xdr:sp macro="" textlink="">
      <xdr:nvSpPr>
        <xdr:cNvPr id="453" name="Rectangle 1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Arrowheads="1"/>
        </xdr:cNvSpPr>
      </xdr:nvSpPr>
      <xdr:spPr bwMode="auto">
        <a:xfrm>
          <a:off x="1329612" y="34756531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125</xdr:row>
      <xdr:rowOff>62204</xdr:rowOff>
    </xdr:from>
    <xdr:to>
      <xdr:col>1</xdr:col>
      <xdr:colOff>1329418</xdr:colOff>
      <xdr:row>125</xdr:row>
      <xdr:rowOff>271754</xdr:rowOff>
    </xdr:to>
    <xdr:sp macro="" textlink="">
      <xdr:nvSpPr>
        <xdr:cNvPr id="454" name="Rectangle 1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Arrowheads="1"/>
        </xdr:cNvSpPr>
      </xdr:nvSpPr>
      <xdr:spPr bwMode="auto">
        <a:xfrm>
          <a:off x="1329612" y="34756531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125</xdr:row>
      <xdr:rowOff>62204</xdr:rowOff>
    </xdr:from>
    <xdr:to>
      <xdr:col>1</xdr:col>
      <xdr:colOff>1329418</xdr:colOff>
      <xdr:row>125</xdr:row>
      <xdr:rowOff>271754</xdr:rowOff>
    </xdr:to>
    <xdr:sp macro="" textlink="">
      <xdr:nvSpPr>
        <xdr:cNvPr id="455" name="Rectangle 1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Arrowheads="1"/>
        </xdr:cNvSpPr>
      </xdr:nvSpPr>
      <xdr:spPr bwMode="auto">
        <a:xfrm>
          <a:off x="1329612" y="34756531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125</xdr:row>
      <xdr:rowOff>62204</xdr:rowOff>
    </xdr:from>
    <xdr:to>
      <xdr:col>1</xdr:col>
      <xdr:colOff>1329418</xdr:colOff>
      <xdr:row>125</xdr:row>
      <xdr:rowOff>271754</xdr:rowOff>
    </xdr:to>
    <xdr:sp macro="" textlink="">
      <xdr:nvSpPr>
        <xdr:cNvPr id="456" name="Rectangle 1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Arrowheads="1"/>
        </xdr:cNvSpPr>
      </xdr:nvSpPr>
      <xdr:spPr bwMode="auto">
        <a:xfrm>
          <a:off x="1329612" y="34756531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128</xdr:row>
      <xdr:rowOff>62204</xdr:rowOff>
    </xdr:from>
    <xdr:to>
      <xdr:col>1</xdr:col>
      <xdr:colOff>1329418</xdr:colOff>
      <xdr:row>128</xdr:row>
      <xdr:rowOff>271754</xdr:rowOff>
    </xdr:to>
    <xdr:sp macro="" textlink="">
      <xdr:nvSpPr>
        <xdr:cNvPr id="457" name="Rectangle 1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128</xdr:row>
      <xdr:rowOff>62204</xdr:rowOff>
    </xdr:from>
    <xdr:to>
      <xdr:col>1</xdr:col>
      <xdr:colOff>1329418</xdr:colOff>
      <xdr:row>128</xdr:row>
      <xdr:rowOff>271754</xdr:rowOff>
    </xdr:to>
    <xdr:sp macro="" textlink="">
      <xdr:nvSpPr>
        <xdr:cNvPr id="458" name="Rectangle 1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128</xdr:row>
      <xdr:rowOff>62204</xdr:rowOff>
    </xdr:from>
    <xdr:to>
      <xdr:col>1</xdr:col>
      <xdr:colOff>1329418</xdr:colOff>
      <xdr:row>128</xdr:row>
      <xdr:rowOff>271754</xdr:rowOff>
    </xdr:to>
    <xdr:sp macro="" textlink="">
      <xdr:nvSpPr>
        <xdr:cNvPr id="459" name="Rectangle 1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128</xdr:row>
      <xdr:rowOff>62204</xdr:rowOff>
    </xdr:from>
    <xdr:to>
      <xdr:col>1</xdr:col>
      <xdr:colOff>1329418</xdr:colOff>
      <xdr:row>128</xdr:row>
      <xdr:rowOff>271754</xdr:rowOff>
    </xdr:to>
    <xdr:sp macro="" textlink="">
      <xdr:nvSpPr>
        <xdr:cNvPr id="460" name="Rectangle 1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128</xdr:row>
      <xdr:rowOff>62204</xdr:rowOff>
    </xdr:from>
    <xdr:to>
      <xdr:col>1</xdr:col>
      <xdr:colOff>1329418</xdr:colOff>
      <xdr:row>128</xdr:row>
      <xdr:rowOff>271754</xdr:rowOff>
    </xdr:to>
    <xdr:sp macro="" textlink="">
      <xdr:nvSpPr>
        <xdr:cNvPr id="461" name="Rectangle 1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128</xdr:row>
      <xdr:rowOff>62204</xdr:rowOff>
    </xdr:from>
    <xdr:to>
      <xdr:col>1</xdr:col>
      <xdr:colOff>1329418</xdr:colOff>
      <xdr:row>128</xdr:row>
      <xdr:rowOff>271754</xdr:rowOff>
    </xdr:to>
    <xdr:sp macro="" textlink="">
      <xdr:nvSpPr>
        <xdr:cNvPr id="462" name="Rectangle 1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128</xdr:row>
      <xdr:rowOff>62204</xdr:rowOff>
    </xdr:from>
    <xdr:to>
      <xdr:col>1</xdr:col>
      <xdr:colOff>1329418</xdr:colOff>
      <xdr:row>128</xdr:row>
      <xdr:rowOff>271754</xdr:rowOff>
    </xdr:to>
    <xdr:sp macro="" textlink="">
      <xdr:nvSpPr>
        <xdr:cNvPr id="463" name="Rectangle 1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128</xdr:row>
      <xdr:rowOff>62204</xdr:rowOff>
    </xdr:from>
    <xdr:to>
      <xdr:col>1</xdr:col>
      <xdr:colOff>1329418</xdr:colOff>
      <xdr:row>128</xdr:row>
      <xdr:rowOff>271754</xdr:rowOff>
    </xdr:to>
    <xdr:sp macro="" textlink="">
      <xdr:nvSpPr>
        <xdr:cNvPr id="464" name="Rectangle 1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129</xdr:row>
      <xdr:rowOff>62204</xdr:rowOff>
    </xdr:from>
    <xdr:to>
      <xdr:col>1</xdr:col>
      <xdr:colOff>1329418</xdr:colOff>
      <xdr:row>129</xdr:row>
      <xdr:rowOff>271754</xdr:rowOff>
    </xdr:to>
    <xdr:sp macro="" textlink="">
      <xdr:nvSpPr>
        <xdr:cNvPr id="465" name="Rectangle 1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129</xdr:row>
      <xdr:rowOff>62204</xdr:rowOff>
    </xdr:from>
    <xdr:to>
      <xdr:col>1</xdr:col>
      <xdr:colOff>1329418</xdr:colOff>
      <xdr:row>129</xdr:row>
      <xdr:rowOff>271754</xdr:rowOff>
    </xdr:to>
    <xdr:sp macro="" textlink="">
      <xdr:nvSpPr>
        <xdr:cNvPr id="466" name="Rectangle 1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129</xdr:row>
      <xdr:rowOff>62204</xdr:rowOff>
    </xdr:from>
    <xdr:to>
      <xdr:col>1</xdr:col>
      <xdr:colOff>1329418</xdr:colOff>
      <xdr:row>129</xdr:row>
      <xdr:rowOff>271754</xdr:rowOff>
    </xdr:to>
    <xdr:sp macro="" textlink="">
      <xdr:nvSpPr>
        <xdr:cNvPr id="467" name="Rectangle 1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129</xdr:row>
      <xdr:rowOff>62204</xdr:rowOff>
    </xdr:from>
    <xdr:to>
      <xdr:col>1</xdr:col>
      <xdr:colOff>1329418</xdr:colOff>
      <xdr:row>129</xdr:row>
      <xdr:rowOff>271754</xdr:rowOff>
    </xdr:to>
    <xdr:sp macro="" textlink="">
      <xdr:nvSpPr>
        <xdr:cNvPr id="468" name="Rectangle 1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129</xdr:row>
      <xdr:rowOff>62204</xdr:rowOff>
    </xdr:from>
    <xdr:to>
      <xdr:col>1</xdr:col>
      <xdr:colOff>1329418</xdr:colOff>
      <xdr:row>129</xdr:row>
      <xdr:rowOff>271754</xdr:rowOff>
    </xdr:to>
    <xdr:sp macro="" textlink="">
      <xdr:nvSpPr>
        <xdr:cNvPr id="469" name="Rectangle 1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129</xdr:row>
      <xdr:rowOff>62204</xdr:rowOff>
    </xdr:from>
    <xdr:to>
      <xdr:col>1</xdr:col>
      <xdr:colOff>1329418</xdr:colOff>
      <xdr:row>129</xdr:row>
      <xdr:rowOff>271754</xdr:rowOff>
    </xdr:to>
    <xdr:sp macro="" textlink="">
      <xdr:nvSpPr>
        <xdr:cNvPr id="470" name="Rectangle 1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129</xdr:row>
      <xdr:rowOff>62204</xdr:rowOff>
    </xdr:from>
    <xdr:to>
      <xdr:col>1</xdr:col>
      <xdr:colOff>1329418</xdr:colOff>
      <xdr:row>129</xdr:row>
      <xdr:rowOff>271754</xdr:rowOff>
    </xdr:to>
    <xdr:sp macro="" textlink="">
      <xdr:nvSpPr>
        <xdr:cNvPr id="471" name="Rectangle 1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129</xdr:row>
      <xdr:rowOff>62204</xdr:rowOff>
    </xdr:from>
    <xdr:to>
      <xdr:col>1</xdr:col>
      <xdr:colOff>1329418</xdr:colOff>
      <xdr:row>129</xdr:row>
      <xdr:rowOff>271754</xdr:rowOff>
    </xdr:to>
    <xdr:sp macro="" textlink="">
      <xdr:nvSpPr>
        <xdr:cNvPr id="472" name="Rectangle 1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130</xdr:row>
      <xdr:rowOff>62204</xdr:rowOff>
    </xdr:from>
    <xdr:to>
      <xdr:col>1</xdr:col>
      <xdr:colOff>1329418</xdr:colOff>
      <xdr:row>130</xdr:row>
      <xdr:rowOff>271754</xdr:rowOff>
    </xdr:to>
    <xdr:sp macro="" textlink="">
      <xdr:nvSpPr>
        <xdr:cNvPr id="473" name="Rectangle 1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130</xdr:row>
      <xdr:rowOff>62204</xdr:rowOff>
    </xdr:from>
    <xdr:to>
      <xdr:col>1</xdr:col>
      <xdr:colOff>1329418</xdr:colOff>
      <xdr:row>130</xdr:row>
      <xdr:rowOff>271754</xdr:rowOff>
    </xdr:to>
    <xdr:sp macro="" textlink="">
      <xdr:nvSpPr>
        <xdr:cNvPr id="474" name="Rectangle 1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130</xdr:row>
      <xdr:rowOff>62204</xdr:rowOff>
    </xdr:from>
    <xdr:to>
      <xdr:col>1</xdr:col>
      <xdr:colOff>1329418</xdr:colOff>
      <xdr:row>130</xdr:row>
      <xdr:rowOff>271754</xdr:rowOff>
    </xdr:to>
    <xdr:sp macro="" textlink="">
      <xdr:nvSpPr>
        <xdr:cNvPr id="475" name="Rectangle 1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130</xdr:row>
      <xdr:rowOff>62204</xdr:rowOff>
    </xdr:from>
    <xdr:to>
      <xdr:col>1</xdr:col>
      <xdr:colOff>1329418</xdr:colOff>
      <xdr:row>130</xdr:row>
      <xdr:rowOff>271754</xdr:rowOff>
    </xdr:to>
    <xdr:sp macro="" textlink="">
      <xdr:nvSpPr>
        <xdr:cNvPr id="476" name="Rectangle 1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130</xdr:row>
      <xdr:rowOff>62204</xdr:rowOff>
    </xdr:from>
    <xdr:to>
      <xdr:col>1</xdr:col>
      <xdr:colOff>1329418</xdr:colOff>
      <xdr:row>130</xdr:row>
      <xdr:rowOff>271754</xdr:rowOff>
    </xdr:to>
    <xdr:sp macro="" textlink="">
      <xdr:nvSpPr>
        <xdr:cNvPr id="477" name="Rectangle 1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130</xdr:row>
      <xdr:rowOff>62204</xdr:rowOff>
    </xdr:from>
    <xdr:to>
      <xdr:col>1</xdr:col>
      <xdr:colOff>1329418</xdr:colOff>
      <xdr:row>130</xdr:row>
      <xdr:rowOff>271754</xdr:rowOff>
    </xdr:to>
    <xdr:sp macro="" textlink="">
      <xdr:nvSpPr>
        <xdr:cNvPr id="478" name="Rectangle 1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130</xdr:row>
      <xdr:rowOff>62204</xdr:rowOff>
    </xdr:from>
    <xdr:to>
      <xdr:col>1</xdr:col>
      <xdr:colOff>1329418</xdr:colOff>
      <xdr:row>130</xdr:row>
      <xdr:rowOff>271754</xdr:rowOff>
    </xdr:to>
    <xdr:sp macro="" textlink="">
      <xdr:nvSpPr>
        <xdr:cNvPr id="479" name="Rectangle 1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130</xdr:row>
      <xdr:rowOff>62204</xdr:rowOff>
    </xdr:from>
    <xdr:to>
      <xdr:col>1</xdr:col>
      <xdr:colOff>1329418</xdr:colOff>
      <xdr:row>130</xdr:row>
      <xdr:rowOff>271754</xdr:rowOff>
    </xdr:to>
    <xdr:sp macro="" textlink="">
      <xdr:nvSpPr>
        <xdr:cNvPr id="480" name="Rectangle 1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131</xdr:row>
      <xdr:rowOff>62204</xdr:rowOff>
    </xdr:from>
    <xdr:to>
      <xdr:col>1</xdr:col>
      <xdr:colOff>1329418</xdr:colOff>
      <xdr:row>131</xdr:row>
      <xdr:rowOff>271754</xdr:rowOff>
    </xdr:to>
    <xdr:sp macro="" textlink="">
      <xdr:nvSpPr>
        <xdr:cNvPr id="481" name="Rectangle 1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131</xdr:row>
      <xdr:rowOff>62204</xdr:rowOff>
    </xdr:from>
    <xdr:to>
      <xdr:col>1</xdr:col>
      <xdr:colOff>1329418</xdr:colOff>
      <xdr:row>131</xdr:row>
      <xdr:rowOff>271754</xdr:rowOff>
    </xdr:to>
    <xdr:sp macro="" textlink="">
      <xdr:nvSpPr>
        <xdr:cNvPr id="482" name="Rectangle 1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131</xdr:row>
      <xdr:rowOff>62204</xdr:rowOff>
    </xdr:from>
    <xdr:to>
      <xdr:col>1</xdr:col>
      <xdr:colOff>1329418</xdr:colOff>
      <xdr:row>131</xdr:row>
      <xdr:rowOff>271754</xdr:rowOff>
    </xdr:to>
    <xdr:sp macro="" textlink="">
      <xdr:nvSpPr>
        <xdr:cNvPr id="483" name="Rectangle 1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131</xdr:row>
      <xdr:rowOff>62204</xdr:rowOff>
    </xdr:from>
    <xdr:to>
      <xdr:col>1</xdr:col>
      <xdr:colOff>1329418</xdr:colOff>
      <xdr:row>131</xdr:row>
      <xdr:rowOff>271754</xdr:rowOff>
    </xdr:to>
    <xdr:sp macro="" textlink="">
      <xdr:nvSpPr>
        <xdr:cNvPr id="484" name="Rectangle 1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131</xdr:row>
      <xdr:rowOff>62204</xdr:rowOff>
    </xdr:from>
    <xdr:to>
      <xdr:col>1</xdr:col>
      <xdr:colOff>1329418</xdr:colOff>
      <xdr:row>131</xdr:row>
      <xdr:rowOff>271754</xdr:rowOff>
    </xdr:to>
    <xdr:sp macro="" textlink="">
      <xdr:nvSpPr>
        <xdr:cNvPr id="485" name="Rectangle 1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131</xdr:row>
      <xdr:rowOff>62204</xdr:rowOff>
    </xdr:from>
    <xdr:to>
      <xdr:col>1</xdr:col>
      <xdr:colOff>1329418</xdr:colOff>
      <xdr:row>131</xdr:row>
      <xdr:rowOff>271754</xdr:rowOff>
    </xdr:to>
    <xdr:sp macro="" textlink="">
      <xdr:nvSpPr>
        <xdr:cNvPr id="486" name="Rectangle 1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131</xdr:row>
      <xdr:rowOff>62204</xdr:rowOff>
    </xdr:from>
    <xdr:to>
      <xdr:col>1</xdr:col>
      <xdr:colOff>1329418</xdr:colOff>
      <xdr:row>131</xdr:row>
      <xdr:rowOff>271754</xdr:rowOff>
    </xdr:to>
    <xdr:sp macro="" textlink="">
      <xdr:nvSpPr>
        <xdr:cNvPr id="487" name="Rectangle 1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131</xdr:row>
      <xdr:rowOff>62204</xdr:rowOff>
    </xdr:from>
    <xdr:to>
      <xdr:col>1</xdr:col>
      <xdr:colOff>1329418</xdr:colOff>
      <xdr:row>131</xdr:row>
      <xdr:rowOff>271754</xdr:rowOff>
    </xdr:to>
    <xdr:sp macro="" textlink="">
      <xdr:nvSpPr>
        <xdr:cNvPr id="488" name="Rectangle 1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132</xdr:row>
      <xdr:rowOff>62204</xdr:rowOff>
    </xdr:from>
    <xdr:to>
      <xdr:col>1</xdr:col>
      <xdr:colOff>1329418</xdr:colOff>
      <xdr:row>132</xdr:row>
      <xdr:rowOff>271754</xdr:rowOff>
    </xdr:to>
    <xdr:sp macro="" textlink="">
      <xdr:nvSpPr>
        <xdr:cNvPr id="489" name="Rectangle 1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132</xdr:row>
      <xdr:rowOff>62204</xdr:rowOff>
    </xdr:from>
    <xdr:to>
      <xdr:col>1</xdr:col>
      <xdr:colOff>1329418</xdr:colOff>
      <xdr:row>132</xdr:row>
      <xdr:rowOff>271754</xdr:rowOff>
    </xdr:to>
    <xdr:sp macro="" textlink="">
      <xdr:nvSpPr>
        <xdr:cNvPr id="490" name="Rectangle 1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132</xdr:row>
      <xdr:rowOff>62204</xdr:rowOff>
    </xdr:from>
    <xdr:to>
      <xdr:col>1</xdr:col>
      <xdr:colOff>1329418</xdr:colOff>
      <xdr:row>132</xdr:row>
      <xdr:rowOff>271754</xdr:rowOff>
    </xdr:to>
    <xdr:sp macro="" textlink="">
      <xdr:nvSpPr>
        <xdr:cNvPr id="491" name="Rectangle 1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132</xdr:row>
      <xdr:rowOff>62204</xdr:rowOff>
    </xdr:from>
    <xdr:to>
      <xdr:col>1</xdr:col>
      <xdr:colOff>1329418</xdr:colOff>
      <xdr:row>132</xdr:row>
      <xdr:rowOff>271754</xdr:rowOff>
    </xdr:to>
    <xdr:sp macro="" textlink="">
      <xdr:nvSpPr>
        <xdr:cNvPr id="492" name="Rectangle 1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132</xdr:row>
      <xdr:rowOff>62204</xdr:rowOff>
    </xdr:from>
    <xdr:to>
      <xdr:col>1</xdr:col>
      <xdr:colOff>1329418</xdr:colOff>
      <xdr:row>132</xdr:row>
      <xdr:rowOff>271754</xdr:rowOff>
    </xdr:to>
    <xdr:sp macro="" textlink="">
      <xdr:nvSpPr>
        <xdr:cNvPr id="493" name="Rectangle 1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132</xdr:row>
      <xdr:rowOff>62204</xdr:rowOff>
    </xdr:from>
    <xdr:to>
      <xdr:col>1</xdr:col>
      <xdr:colOff>1329418</xdr:colOff>
      <xdr:row>132</xdr:row>
      <xdr:rowOff>271754</xdr:rowOff>
    </xdr:to>
    <xdr:sp macro="" textlink="">
      <xdr:nvSpPr>
        <xdr:cNvPr id="494" name="Rectangle 1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132</xdr:row>
      <xdr:rowOff>62204</xdr:rowOff>
    </xdr:from>
    <xdr:to>
      <xdr:col>1</xdr:col>
      <xdr:colOff>1329418</xdr:colOff>
      <xdr:row>132</xdr:row>
      <xdr:rowOff>271754</xdr:rowOff>
    </xdr:to>
    <xdr:sp macro="" textlink="">
      <xdr:nvSpPr>
        <xdr:cNvPr id="495" name="Rectangle 1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132</xdr:row>
      <xdr:rowOff>62204</xdr:rowOff>
    </xdr:from>
    <xdr:to>
      <xdr:col>1</xdr:col>
      <xdr:colOff>1329418</xdr:colOff>
      <xdr:row>132</xdr:row>
      <xdr:rowOff>271754</xdr:rowOff>
    </xdr:to>
    <xdr:sp macro="" textlink="">
      <xdr:nvSpPr>
        <xdr:cNvPr id="496" name="Rectangle 1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133</xdr:row>
      <xdr:rowOff>62204</xdr:rowOff>
    </xdr:from>
    <xdr:to>
      <xdr:col>1</xdr:col>
      <xdr:colOff>1329418</xdr:colOff>
      <xdr:row>133</xdr:row>
      <xdr:rowOff>271754</xdr:rowOff>
    </xdr:to>
    <xdr:sp macro="" textlink="">
      <xdr:nvSpPr>
        <xdr:cNvPr id="497" name="Rectangle 1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133</xdr:row>
      <xdr:rowOff>62204</xdr:rowOff>
    </xdr:from>
    <xdr:to>
      <xdr:col>1</xdr:col>
      <xdr:colOff>1329418</xdr:colOff>
      <xdr:row>133</xdr:row>
      <xdr:rowOff>271754</xdr:rowOff>
    </xdr:to>
    <xdr:sp macro="" textlink="">
      <xdr:nvSpPr>
        <xdr:cNvPr id="498" name="Rectangle 1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133</xdr:row>
      <xdr:rowOff>62204</xdr:rowOff>
    </xdr:from>
    <xdr:to>
      <xdr:col>1</xdr:col>
      <xdr:colOff>1329418</xdr:colOff>
      <xdr:row>133</xdr:row>
      <xdr:rowOff>271754</xdr:rowOff>
    </xdr:to>
    <xdr:sp macro="" textlink="">
      <xdr:nvSpPr>
        <xdr:cNvPr id="499" name="Rectangle 1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133</xdr:row>
      <xdr:rowOff>62204</xdr:rowOff>
    </xdr:from>
    <xdr:to>
      <xdr:col>1</xdr:col>
      <xdr:colOff>1329418</xdr:colOff>
      <xdr:row>133</xdr:row>
      <xdr:rowOff>271754</xdr:rowOff>
    </xdr:to>
    <xdr:sp macro="" textlink="">
      <xdr:nvSpPr>
        <xdr:cNvPr id="500" name="Rectangle 1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133</xdr:row>
      <xdr:rowOff>62204</xdr:rowOff>
    </xdr:from>
    <xdr:to>
      <xdr:col>1</xdr:col>
      <xdr:colOff>1329418</xdr:colOff>
      <xdr:row>133</xdr:row>
      <xdr:rowOff>271754</xdr:rowOff>
    </xdr:to>
    <xdr:sp macro="" textlink="">
      <xdr:nvSpPr>
        <xdr:cNvPr id="501" name="Rectangle 1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133</xdr:row>
      <xdr:rowOff>62204</xdr:rowOff>
    </xdr:from>
    <xdr:to>
      <xdr:col>1</xdr:col>
      <xdr:colOff>1329418</xdr:colOff>
      <xdr:row>133</xdr:row>
      <xdr:rowOff>271754</xdr:rowOff>
    </xdr:to>
    <xdr:sp macro="" textlink="">
      <xdr:nvSpPr>
        <xdr:cNvPr id="502" name="Rectangle 1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133</xdr:row>
      <xdr:rowOff>62204</xdr:rowOff>
    </xdr:from>
    <xdr:to>
      <xdr:col>1</xdr:col>
      <xdr:colOff>1329418</xdr:colOff>
      <xdr:row>133</xdr:row>
      <xdr:rowOff>271754</xdr:rowOff>
    </xdr:to>
    <xdr:sp macro="" textlink="">
      <xdr:nvSpPr>
        <xdr:cNvPr id="503" name="Rectangle 1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133</xdr:row>
      <xdr:rowOff>62204</xdr:rowOff>
    </xdr:from>
    <xdr:to>
      <xdr:col>1</xdr:col>
      <xdr:colOff>1329418</xdr:colOff>
      <xdr:row>133</xdr:row>
      <xdr:rowOff>271754</xdr:rowOff>
    </xdr:to>
    <xdr:sp macro="" textlink="">
      <xdr:nvSpPr>
        <xdr:cNvPr id="504" name="Rectangle 1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134</xdr:row>
      <xdr:rowOff>62204</xdr:rowOff>
    </xdr:from>
    <xdr:to>
      <xdr:col>1</xdr:col>
      <xdr:colOff>1329418</xdr:colOff>
      <xdr:row>134</xdr:row>
      <xdr:rowOff>271754</xdr:rowOff>
    </xdr:to>
    <xdr:sp macro="" textlink="">
      <xdr:nvSpPr>
        <xdr:cNvPr id="505" name="Rectangle 1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134</xdr:row>
      <xdr:rowOff>62204</xdr:rowOff>
    </xdr:from>
    <xdr:to>
      <xdr:col>1</xdr:col>
      <xdr:colOff>1329418</xdr:colOff>
      <xdr:row>134</xdr:row>
      <xdr:rowOff>271754</xdr:rowOff>
    </xdr:to>
    <xdr:sp macro="" textlink="">
      <xdr:nvSpPr>
        <xdr:cNvPr id="506" name="Rectangle 1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134</xdr:row>
      <xdr:rowOff>62204</xdr:rowOff>
    </xdr:from>
    <xdr:to>
      <xdr:col>1</xdr:col>
      <xdr:colOff>1329418</xdr:colOff>
      <xdr:row>134</xdr:row>
      <xdr:rowOff>271754</xdr:rowOff>
    </xdr:to>
    <xdr:sp macro="" textlink="">
      <xdr:nvSpPr>
        <xdr:cNvPr id="507" name="Rectangle 1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134</xdr:row>
      <xdr:rowOff>62204</xdr:rowOff>
    </xdr:from>
    <xdr:to>
      <xdr:col>1</xdr:col>
      <xdr:colOff>1329418</xdr:colOff>
      <xdr:row>134</xdr:row>
      <xdr:rowOff>271754</xdr:rowOff>
    </xdr:to>
    <xdr:sp macro="" textlink="">
      <xdr:nvSpPr>
        <xdr:cNvPr id="508" name="Rectangle 1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134</xdr:row>
      <xdr:rowOff>62204</xdr:rowOff>
    </xdr:from>
    <xdr:to>
      <xdr:col>1</xdr:col>
      <xdr:colOff>1329418</xdr:colOff>
      <xdr:row>134</xdr:row>
      <xdr:rowOff>271754</xdr:rowOff>
    </xdr:to>
    <xdr:sp macro="" textlink="">
      <xdr:nvSpPr>
        <xdr:cNvPr id="509" name="Rectangle 1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134</xdr:row>
      <xdr:rowOff>62204</xdr:rowOff>
    </xdr:from>
    <xdr:to>
      <xdr:col>1</xdr:col>
      <xdr:colOff>1329418</xdr:colOff>
      <xdr:row>134</xdr:row>
      <xdr:rowOff>271754</xdr:rowOff>
    </xdr:to>
    <xdr:sp macro="" textlink="">
      <xdr:nvSpPr>
        <xdr:cNvPr id="510" name="Rectangle 1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134</xdr:row>
      <xdr:rowOff>62204</xdr:rowOff>
    </xdr:from>
    <xdr:to>
      <xdr:col>1</xdr:col>
      <xdr:colOff>1329418</xdr:colOff>
      <xdr:row>134</xdr:row>
      <xdr:rowOff>271754</xdr:rowOff>
    </xdr:to>
    <xdr:sp macro="" textlink="">
      <xdr:nvSpPr>
        <xdr:cNvPr id="511" name="Rectangle 1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134</xdr:row>
      <xdr:rowOff>62204</xdr:rowOff>
    </xdr:from>
    <xdr:to>
      <xdr:col>1</xdr:col>
      <xdr:colOff>1329418</xdr:colOff>
      <xdr:row>134</xdr:row>
      <xdr:rowOff>271754</xdr:rowOff>
    </xdr:to>
    <xdr:sp macro="" textlink="">
      <xdr:nvSpPr>
        <xdr:cNvPr id="512" name="Rectangle 1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>
          <a:spLocks noChangeArrowheads="1"/>
        </xdr:cNvSpPr>
      </xdr:nvSpPr>
      <xdr:spPr bwMode="auto">
        <a:xfrm>
          <a:off x="1329612" y="36607102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137</xdr:row>
      <xdr:rowOff>62204</xdr:rowOff>
    </xdr:from>
    <xdr:to>
      <xdr:col>1</xdr:col>
      <xdr:colOff>1329418</xdr:colOff>
      <xdr:row>137</xdr:row>
      <xdr:rowOff>271754</xdr:rowOff>
    </xdr:to>
    <xdr:sp macro="" textlink="">
      <xdr:nvSpPr>
        <xdr:cNvPr id="513" name="Rectangle 1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137</xdr:row>
      <xdr:rowOff>62204</xdr:rowOff>
    </xdr:from>
    <xdr:to>
      <xdr:col>1</xdr:col>
      <xdr:colOff>1329418</xdr:colOff>
      <xdr:row>137</xdr:row>
      <xdr:rowOff>271754</xdr:rowOff>
    </xdr:to>
    <xdr:sp macro="" textlink="">
      <xdr:nvSpPr>
        <xdr:cNvPr id="514" name="Rectangle 1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137</xdr:row>
      <xdr:rowOff>62204</xdr:rowOff>
    </xdr:from>
    <xdr:to>
      <xdr:col>1</xdr:col>
      <xdr:colOff>1329418</xdr:colOff>
      <xdr:row>137</xdr:row>
      <xdr:rowOff>271754</xdr:rowOff>
    </xdr:to>
    <xdr:sp macro="" textlink="">
      <xdr:nvSpPr>
        <xdr:cNvPr id="515" name="Rectangle 1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137</xdr:row>
      <xdr:rowOff>62204</xdr:rowOff>
    </xdr:from>
    <xdr:to>
      <xdr:col>1</xdr:col>
      <xdr:colOff>1329418</xdr:colOff>
      <xdr:row>137</xdr:row>
      <xdr:rowOff>271754</xdr:rowOff>
    </xdr:to>
    <xdr:sp macro="" textlink="">
      <xdr:nvSpPr>
        <xdr:cNvPr id="516" name="Rectangle 1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137</xdr:row>
      <xdr:rowOff>62204</xdr:rowOff>
    </xdr:from>
    <xdr:to>
      <xdr:col>1</xdr:col>
      <xdr:colOff>1329418</xdr:colOff>
      <xdr:row>137</xdr:row>
      <xdr:rowOff>271754</xdr:rowOff>
    </xdr:to>
    <xdr:sp macro="" textlink="">
      <xdr:nvSpPr>
        <xdr:cNvPr id="517" name="Rectangle 1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137</xdr:row>
      <xdr:rowOff>62204</xdr:rowOff>
    </xdr:from>
    <xdr:to>
      <xdr:col>1</xdr:col>
      <xdr:colOff>1329418</xdr:colOff>
      <xdr:row>137</xdr:row>
      <xdr:rowOff>271754</xdr:rowOff>
    </xdr:to>
    <xdr:sp macro="" textlink="">
      <xdr:nvSpPr>
        <xdr:cNvPr id="518" name="Rectangle 1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137</xdr:row>
      <xdr:rowOff>62204</xdr:rowOff>
    </xdr:from>
    <xdr:to>
      <xdr:col>1</xdr:col>
      <xdr:colOff>1329418</xdr:colOff>
      <xdr:row>137</xdr:row>
      <xdr:rowOff>271754</xdr:rowOff>
    </xdr:to>
    <xdr:sp macro="" textlink="">
      <xdr:nvSpPr>
        <xdr:cNvPr id="519" name="Rectangle 1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137</xdr:row>
      <xdr:rowOff>62204</xdr:rowOff>
    </xdr:from>
    <xdr:to>
      <xdr:col>1</xdr:col>
      <xdr:colOff>1329418</xdr:colOff>
      <xdr:row>137</xdr:row>
      <xdr:rowOff>271754</xdr:rowOff>
    </xdr:to>
    <xdr:sp macro="" textlink="">
      <xdr:nvSpPr>
        <xdr:cNvPr id="520" name="Rectangle 1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138</xdr:row>
      <xdr:rowOff>62204</xdr:rowOff>
    </xdr:from>
    <xdr:to>
      <xdr:col>1</xdr:col>
      <xdr:colOff>1329418</xdr:colOff>
      <xdr:row>138</xdr:row>
      <xdr:rowOff>271754</xdr:rowOff>
    </xdr:to>
    <xdr:sp macro="" textlink="">
      <xdr:nvSpPr>
        <xdr:cNvPr id="521" name="Rectangle 1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138</xdr:row>
      <xdr:rowOff>62204</xdr:rowOff>
    </xdr:from>
    <xdr:to>
      <xdr:col>1</xdr:col>
      <xdr:colOff>1329418</xdr:colOff>
      <xdr:row>138</xdr:row>
      <xdr:rowOff>271754</xdr:rowOff>
    </xdr:to>
    <xdr:sp macro="" textlink="">
      <xdr:nvSpPr>
        <xdr:cNvPr id="522" name="Rectangle 1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138</xdr:row>
      <xdr:rowOff>62204</xdr:rowOff>
    </xdr:from>
    <xdr:to>
      <xdr:col>1</xdr:col>
      <xdr:colOff>1329418</xdr:colOff>
      <xdr:row>138</xdr:row>
      <xdr:rowOff>271754</xdr:rowOff>
    </xdr:to>
    <xdr:sp macro="" textlink="">
      <xdr:nvSpPr>
        <xdr:cNvPr id="523" name="Rectangle 1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138</xdr:row>
      <xdr:rowOff>62204</xdr:rowOff>
    </xdr:from>
    <xdr:to>
      <xdr:col>1</xdr:col>
      <xdr:colOff>1329418</xdr:colOff>
      <xdr:row>138</xdr:row>
      <xdr:rowOff>271754</xdr:rowOff>
    </xdr:to>
    <xdr:sp macro="" textlink="">
      <xdr:nvSpPr>
        <xdr:cNvPr id="524" name="Rectangle 1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138</xdr:row>
      <xdr:rowOff>62204</xdr:rowOff>
    </xdr:from>
    <xdr:to>
      <xdr:col>1</xdr:col>
      <xdr:colOff>1329418</xdr:colOff>
      <xdr:row>138</xdr:row>
      <xdr:rowOff>271754</xdr:rowOff>
    </xdr:to>
    <xdr:sp macro="" textlink="">
      <xdr:nvSpPr>
        <xdr:cNvPr id="525" name="Rectangle 1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138</xdr:row>
      <xdr:rowOff>62204</xdr:rowOff>
    </xdr:from>
    <xdr:to>
      <xdr:col>1</xdr:col>
      <xdr:colOff>1329418</xdr:colOff>
      <xdr:row>138</xdr:row>
      <xdr:rowOff>271754</xdr:rowOff>
    </xdr:to>
    <xdr:sp macro="" textlink="">
      <xdr:nvSpPr>
        <xdr:cNvPr id="526" name="Rectangle 1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138</xdr:row>
      <xdr:rowOff>62204</xdr:rowOff>
    </xdr:from>
    <xdr:to>
      <xdr:col>1</xdr:col>
      <xdr:colOff>1329418</xdr:colOff>
      <xdr:row>138</xdr:row>
      <xdr:rowOff>271754</xdr:rowOff>
    </xdr:to>
    <xdr:sp macro="" textlink="">
      <xdr:nvSpPr>
        <xdr:cNvPr id="527" name="Rectangle 1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138</xdr:row>
      <xdr:rowOff>62204</xdr:rowOff>
    </xdr:from>
    <xdr:to>
      <xdr:col>1</xdr:col>
      <xdr:colOff>1329418</xdr:colOff>
      <xdr:row>138</xdr:row>
      <xdr:rowOff>271754</xdr:rowOff>
    </xdr:to>
    <xdr:sp macro="" textlink="">
      <xdr:nvSpPr>
        <xdr:cNvPr id="528" name="Rectangle 1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139</xdr:row>
      <xdr:rowOff>62204</xdr:rowOff>
    </xdr:from>
    <xdr:to>
      <xdr:col>1</xdr:col>
      <xdr:colOff>1329418</xdr:colOff>
      <xdr:row>139</xdr:row>
      <xdr:rowOff>271754</xdr:rowOff>
    </xdr:to>
    <xdr:sp macro="" textlink="">
      <xdr:nvSpPr>
        <xdr:cNvPr id="529" name="Rectangle 1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139</xdr:row>
      <xdr:rowOff>62204</xdr:rowOff>
    </xdr:from>
    <xdr:to>
      <xdr:col>1</xdr:col>
      <xdr:colOff>1329418</xdr:colOff>
      <xdr:row>139</xdr:row>
      <xdr:rowOff>271754</xdr:rowOff>
    </xdr:to>
    <xdr:sp macro="" textlink="">
      <xdr:nvSpPr>
        <xdr:cNvPr id="530" name="Rectangle 1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139</xdr:row>
      <xdr:rowOff>62204</xdr:rowOff>
    </xdr:from>
    <xdr:to>
      <xdr:col>1</xdr:col>
      <xdr:colOff>1329418</xdr:colOff>
      <xdr:row>139</xdr:row>
      <xdr:rowOff>271754</xdr:rowOff>
    </xdr:to>
    <xdr:sp macro="" textlink="">
      <xdr:nvSpPr>
        <xdr:cNvPr id="531" name="Rectangle 1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139</xdr:row>
      <xdr:rowOff>62204</xdr:rowOff>
    </xdr:from>
    <xdr:to>
      <xdr:col>1</xdr:col>
      <xdr:colOff>1329418</xdr:colOff>
      <xdr:row>139</xdr:row>
      <xdr:rowOff>271754</xdr:rowOff>
    </xdr:to>
    <xdr:sp macro="" textlink="">
      <xdr:nvSpPr>
        <xdr:cNvPr id="532" name="Rectangle 1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139</xdr:row>
      <xdr:rowOff>62204</xdr:rowOff>
    </xdr:from>
    <xdr:to>
      <xdr:col>1</xdr:col>
      <xdr:colOff>1329418</xdr:colOff>
      <xdr:row>139</xdr:row>
      <xdr:rowOff>271754</xdr:rowOff>
    </xdr:to>
    <xdr:sp macro="" textlink="">
      <xdr:nvSpPr>
        <xdr:cNvPr id="533" name="Rectangle 1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139</xdr:row>
      <xdr:rowOff>62204</xdr:rowOff>
    </xdr:from>
    <xdr:to>
      <xdr:col>1</xdr:col>
      <xdr:colOff>1329418</xdr:colOff>
      <xdr:row>139</xdr:row>
      <xdr:rowOff>271754</xdr:rowOff>
    </xdr:to>
    <xdr:sp macro="" textlink="">
      <xdr:nvSpPr>
        <xdr:cNvPr id="534" name="Rectangle 1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139</xdr:row>
      <xdr:rowOff>62204</xdr:rowOff>
    </xdr:from>
    <xdr:to>
      <xdr:col>1</xdr:col>
      <xdr:colOff>1329418</xdr:colOff>
      <xdr:row>139</xdr:row>
      <xdr:rowOff>271754</xdr:rowOff>
    </xdr:to>
    <xdr:sp macro="" textlink="">
      <xdr:nvSpPr>
        <xdr:cNvPr id="535" name="Rectangle 1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139</xdr:row>
      <xdr:rowOff>62204</xdr:rowOff>
    </xdr:from>
    <xdr:to>
      <xdr:col>1</xdr:col>
      <xdr:colOff>1329418</xdr:colOff>
      <xdr:row>139</xdr:row>
      <xdr:rowOff>271754</xdr:rowOff>
    </xdr:to>
    <xdr:sp macro="" textlink="">
      <xdr:nvSpPr>
        <xdr:cNvPr id="536" name="Rectangle 1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140</xdr:row>
      <xdr:rowOff>62204</xdr:rowOff>
    </xdr:from>
    <xdr:to>
      <xdr:col>1</xdr:col>
      <xdr:colOff>1329418</xdr:colOff>
      <xdr:row>140</xdr:row>
      <xdr:rowOff>271754</xdr:rowOff>
    </xdr:to>
    <xdr:sp macro="" textlink="">
      <xdr:nvSpPr>
        <xdr:cNvPr id="537" name="Rectangle 1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140</xdr:row>
      <xdr:rowOff>62204</xdr:rowOff>
    </xdr:from>
    <xdr:to>
      <xdr:col>1</xdr:col>
      <xdr:colOff>1329418</xdr:colOff>
      <xdr:row>140</xdr:row>
      <xdr:rowOff>271754</xdr:rowOff>
    </xdr:to>
    <xdr:sp macro="" textlink="">
      <xdr:nvSpPr>
        <xdr:cNvPr id="538" name="Rectangle 1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140</xdr:row>
      <xdr:rowOff>62204</xdr:rowOff>
    </xdr:from>
    <xdr:to>
      <xdr:col>1</xdr:col>
      <xdr:colOff>1329418</xdr:colOff>
      <xdr:row>140</xdr:row>
      <xdr:rowOff>271754</xdr:rowOff>
    </xdr:to>
    <xdr:sp macro="" textlink="">
      <xdr:nvSpPr>
        <xdr:cNvPr id="539" name="Rectangle 1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140</xdr:row>
      <xdr:rowOff>62204</xdr:rowOff>
    </xdr:from>
    <xdr:to>
      <xdr:col>1</xdr:col>
      <xdr:colOff>1329418</xdr:colOff>
      <xdr:row>140</xdr:row>
      <xdr:rowOff>271754</xdr:rowOff>
    </xdr:to>
    <xdr:sp macro="" textlink="">
      <xdr:nvSpPr>
        <xdr:cNvPr id="540" name="Rectangle 1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140</xdr:row>
      <xdr:rowOff>62204</xdr:rowOff>
    </xdr:from>
    <xdr:to>
      <xdr:col>1</xdr:col>
      <xdr:colOff>1329418</xdr:colOff>
      <xdr:row>140</xdr:row>
      <xdr:rowOff>271754</xdr:rowOff>
    </xdr:to>
    <xdr:sp macro="" textlink="">
      <xdr:nvSpPr>
        <xdr:cNvPr id="541" name="Rectangle 1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140</xdr:row>
      <xdr:rowOff>62204</xdr:rowOff>
    </xdr:from>
    <xdr:to>
      <xdr:col>1</xdr:col>
      <xdr:colOff>1329418</xdr:colOff>
      <xdr:row>140</xdr:row>
      <xdr:rowOff>271754</xdr:rowOff>
    </xdr:to>
    <xdr:sp macro="" textlink="">
      <xdr:nvSpPr>
        <xdr:cNvPr id="542" name="Rectangle 1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140</xdr:row>
      <xdr:rowOff>62204</xdr:rowOff>
    </xdr:from>
    <xdr:to>
      <xdr:col>1</xdr:col>
      <xdr:colOff>1329418</xdr:colOff>
      <xdr:row>140</xdr:row>
      <xdr:rowOff>271754</xdr:rowOff>
    </xdr:to>
    <xdr:sp macro="" textlink="">
      <xdr:nvSpPr>
        <xdr:cNvPr id="543" name="Rectangle 1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140</xdr:row>
      <xdr:rowOff>62204</xdr:rowOff>
    </xdr:from>
    <xdr:to>
      <xdr:col>1</xdr:col>
      <xdr:colOff>1329418</xdr:colOff>
      <xdr:row>140</xdr:row>
      <xdr:rowOff>271754</xdr:rowOff>
    </xdr:to>
    <xdr:sp macro="" textlink="">
      <xdr:nvSpPr>
        <xdr:cNvPr id="544" name="Rectangle 1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141</xdr:row>
      <xdr:rowOff>62204</xdr:rowOff>
    </xdr:from>
    <xdr:to>
      <xdr:col>1</xdr:col>
      <xdr:colOff>1329418</xdr:colOff>
      <xdr:row>141</xdr:row>
      <xdr:rowOff>271754</xdr:rowOff>
    </xdr:to>
    <xdr:sp macro="" textlink="">
      <xdr:nvSpPr>
        <xdr:cNvPr id="545" name="Rectangle 1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141</xdr:row>
      <xdr:rowOff>62204</xdr:rowOff>
    </xdr:from>
    <xdr:to>
      <xdr:col>1</xdr:col>
      <xdr:colOff>1329418</xdr:colOff>
      <xdr:row>141</xdr:row>
      <xdr:rowOff>271754</xdr:rowOff>
    </xdr:to>
    <xdr:sp macro="" textlink="">
      <xdr:nvSpPr>
        <xdr:cNvPr id="546" name="Rectangle 1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141</xdr:row>
      <xdr:rowOff>62204</xdr:rowOff>
    </xdr:from>
    <xdr:to>
      <xdr:col>1</xdr:col>
      <xdr:colOff>1329418</xdr:colOff>
      <xdr:row>141</xdr:row>
      <xdr:rowOff>271754</xdr:rowOff>
    </xdr:to>
    <xdr:sp macro="" textlink="">
      <xdr:nvSpPr>
        <xdr:cNvPr id="547" name="Rectangle 1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141</xdr:row>
      <xdr:rowOff>62204</xdr:rowOff>
    </xdr:from>
    <xdr:to>
      <xdr:col>1</xdr:col>
      <xdr:colOff>1329418</xdr:colOff>
      <xdr:row>141</xdr:row>
      <xdr:rowOff>271754</xdr:rowOff>
    </xdr:to>
    <xdr:sp macro="" textlink="">
      <xdr:nvSpPr>
        <xdr:cNvPr id="548" name="Rectangle 1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141</xdr:row>
      <xdr:rowOff>62204</xdr:rowOff>
    </xdr:from>
    <xdr:to>
      <xdr:col>1</xdr:col>
      <xdr:colOff>1329418</xdr:colOff>
      <xdr:row>141</xdr:row>
      <xdr:rowOff>271754</xdr:rowOff>
    </xdr:to>
    <xdr:sp macro="" textlink="">
      <xdr:nvSpPr>
        <xdr:cNvPr id="549" name="Rectangle 1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141</xdr:row>
      <xdr:rowOff>62204</xdr:rowOff>
    </xdr:from>
    <xdr:to>
      <xdr:col>1</xdr:col>
      <xdr:colOff>1329418</xdr:colOff>
      <xdr:row>141</xdr:row>
      <xdr:rowOff>271754</xdr:rowOff>
    </xdr:to>
    <xdr:sp macro="" textlink="">
      <xdr:nvSpPr>
        <xdr:cNvPr id="550" name="Rectangle 1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141</xdr:row>
      <xdr:rowOff>62204</xdr:rowOff>
    </xdr:from>
    <xdr:to>
      <xdr:col>1</xdr:col>
      <xdr:colOff>1329418</xdr:colOff>
      <xdr:row>141</xdr:row>
      <xdr:rowOff>271754</xdr:rowOff>
    </xdr:to>
    <xdr:sp macro="" textlink="">
      <xdr:nvSpPr>
        <xdr:cNvPr id="551" name="Rectangle 1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141</xdr:row>
      <xdr:rowOff>62204</xdr:rowOff>
    </xdr:from>
    <xdr:to>
      <xdr:col>1</xdr:col>
      <xdr:colOff>1329418</xdr:colOff>
      <xdr:row>141</xdr:row>
      <xdr:rowOff>271754</xdr:rowOff>
    </xdr:to>
    <xdr:sp macro="" textlink="">
      <xdr:nvSpPr>
        <xdr:cNvPr id="552" name="Rectangle 1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142</xdr:row>
      <xdr:rowOff>62204</xdr:rowOff>
    </xdr:from>
    <xdr:to>
      <xdr:col>1</xdr:col>
      <xdr:colOff>1329418</xdr:colOff>
      <xdr:row>142</xdr:row>
      <xdr:rowOff>271754</xdr:rowOff>
    </xdr:to>
    <xdr:sp macro="" textlink="">
      <xdr:nvSpPr>
        <xdr:cNvPr id="553" name="Rectangle 1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142</xdr:row>
      <xdr:rowOff>62204</xdr:rowOff>
    </xdr:from>
    <xdr:to>
      <xdr:col>1</xdr:col>
      <xdr:colOff>1329418</xdr:colOff>
      <xdr:row>142</xdr:row>
      <xdr:rowOff>271754</xdr:rowOff>
    </xdr:to>
    <xdr:sp macro="" textlink="">
      <xdr:nvSpPr>
        <xdr:cNvPr id="554" name="Rectangle 1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142</xdr:row>
      <xdr:rowOff>62204</xdr:rowOff>
    </xdr:from>
    <xdr:to>
      <xdr:col>1</xdr:col>
      <xdr:colOff>1329418</xdr:colOff>
      <xdr:row>142</xdr:row>
      <xdr:rowOff>271754</xdr:rowOff>
    </xdr:to>
    <xdr:sp macro="" textlink="">
      <xdr:nvSpPr>
        <xdr:cNvPr id="555" name="Rectangle 1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142</xdr:row>
      <xdr:rowOff>62204</xdr:rowOff>
    </xdr:from>
    <xdr:to>
      <xdr:col>1</xdr:col>
      <xdr:colOff>1329418</xdr:colOff>
      <xdr:row>142</xdr:row>
      <xdr:rowOff>271754</xdr:rowOff>
    </xdr:to>
    <xdr:sp macro="" textlink="">
      <xdr:nvSpPr>
        <xdr:cNvPr id="556" name="Rectangle 1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142</xdr:row>
      <xdr:rowOff>62204</xdr:rowOff>
    </xdr:from>
    <xdr:to>
      <xdr:col>1</xdr:col>
      <xdr:colOff>1329418</xdr:colOff>
      <xdr:row>142</xdr:row>
      <xdr:rowOff>271754</xdr:rowOff>
    </xdr:to>
    <xdr:sp macro="" textlink="">
      <xdr:nvSpPr>
        <xdr:cNvPr id="557" name="Rectangle 1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142</xdr:row>
      <xdr:rowOff>62204</xdr:rowOff>
    </xdr:from>
    <xdr:to>
      <xdr:col>1</xdr:col>
      <xdr:colOff>1329418</xdr:colOff>
      <xdr:row>142</xdr:row>
      <xdr:rowOff>271754</xdr:rowOff>
    </xdr:to>
    <xdr:sp macro="" textlink="">
      <xdr:nvSpPr>
        <xdr:cNvPr id="558" name="Rectangle 1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142</xdr:row>
      <xdr:rowOff>62204</xdr:rowOff>
    </xdr:from>
    <xdr:to>
      <xdr:col>1</xdr:col>
      <xdr:colOff>1329418</xdr:colOff>
      <xdr:row>142</xdr:row>
      <xdr:rowOff>271754</xdr:rowOff>
    </xdr:to>
    <xdr:sp macro="" textlink="">
      <xdr:nvSpPr>
        <xdr:cNvPr id="559" name="Rectangle 1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142</xdr:row>
      <xdr:rowOff>62204</xdr:rowOff>
    </xdr:from>
    <xdr:to>
      <xdr:col>1</xdr:col>
      <xdr:colOff>1329418</xdr:colOff>
      <xdr:row>142</xdr:row>
      <xdr:rowOff>271754</xdr:rowOff>
    </xdr:to>
    <xdr:sp macro="" textlink="">
      <xdr:nvSpPr>
        <xdr:cNvPr id="560" name="Rectangle 1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143</xdr:row>
      <xdr:rowOff>62204</xdr:rowOff>
    </xdr:from>
    <xdr:to>
      <xdr:col>1</xdr:col>
      <xdr:colOff>1329418</xdr:colOff>
      <xdr:row>143</xdr:row>
      <xdr:rowOff>271754</xdr:rowOff>
    </xdr:to>
    <xdr:sp macro="" textlink="">
      <xdr:nvSpPr>
        <xdr:cNvPr id="561" name="Rectangle 1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143</xdr:row>
      <xdr:rowOff>62204</xdr:rowOff>
    </xdr:from>
    <xdr:to>
      <xdr:col>1</xdr:col>
      <xdr:colOff>1329418</xdr:colOff>
      <xdr:row>143</xdr:row>
      <xdr:rowOff>271754</xdr:rowOff>
    </xdr:to>
    <xdr:sp macro="" textlink="">
      <xdr:nvSpPr>
        <xdr:cNvPr id="562" name="Rectangle 1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143</xdr:row>
      <xdr:rowOff>62204</xdr:rowOff>
    </xdr:from>
    <xdr:to>
      <xdr:col>1</xdr:col>
      <xdr:colOff>1329418</xdr:colOff>
      <xdr:row>143</xdr:row>
      <xdr:rowOff>271754</xdr:rowOff>
    </xdr:to>
    <xdr:sp macro="" textlink="">
      <xdr:nvSpPr>
        <xdr:cNvPr id="563" name="Rectangle 1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143</xdr:row>
      <xdr:rowOff>62204</xdr:rowOff>
    </xdr:from>
    <xdr:to>
      <xdr:col>1</xdr:col>
      <xdr:colOff>1329418</xdr:colOff>
      <xdr:row>143</xdr:row>
      <xdr:rowOff>271754</xdr:rowOff>
    </xdr:to>
    <xdr:sp macro="" textlink="">
      <xdr:nvSpPr>
        <xdr:cNvPr id="564" name="Rectangle 1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143</xdr:row>
      <xdr:rowOff>62204</xdr:rowOff>
    </xdr:from>
    <xdr:to>
      <xdr:col>1</xdr:col>
      <xdr:colOff>1329418</xdr:colOff>
      <xdr:row>143</xdr:row>
      <xdr:rowOff>271754</xdr:rowOff>
    </xdr:to>
    <xdr:sp macro="" textlink="">
      <xdr:nvSpPr>
        <xdr:cNvPr id="565" name="Rectangle 1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143</xdr:row>
      <xdr:rowOff>62204</xdr:rowOff>
    </xdr:from>
    <xdr:to>
      <xdr:col>1</xdr:col>
      <xdr:colOff>1329418</xdr:colOff>
      <xdr:row>143</xdr:row>
      <xdr:rowOff>271754</xdr:rowOff>
    </xdr:to>
    <xdr:sp macro="" textlink="">
      <xdr:nvSpPr>
        <xdr:cNvPr id="566" name="Rectangle 1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143</xdr:row>
      <xdr:rowOff>62204</xdr:rowOff>
    </xdr:from>
    <xdr:to>
      <xdr:col>1</xdr:col>
      <xdr:colOff>1329418</xdr:colOff>
      <xdr:row>143</xdr:row>
      <xdr:rowOff>271754</xdr:rowOff>
    </xdr:to>
    <xdr:sp macro="" textlink="">
      <xdr:nvSpPr>
        <xdr:cNvPr id="567" name="Rectangle 1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143</xdr:row>
      <xdr:rowOff>62204</xdr:rowOff>
    </xdr:from>
    <xdr:to>
      <xdr:col>1</xdr:col>
      <xdr:colOff>1329418</xdr:colOff>
      <xdr:row>143</xdr:row>
      <xdr:rowOff>271754</xdr:rowOff>
    </xdr:to>
    <xdr:sp macro="" textlink="">
      <xdr:nvSpPr>
        <xdr:cNvPr id="568" name="Rectangle 1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>
          <a:spLocks noChangeArrowheads="1"/>
        </xdr:cNvSpPr>
      </xdr:nvSpPr>
      <xdr:spPr bwMode="auto">
        <a:xfrm>
          <a:off x="1329612" y="39779510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146</xdr:row>
      <xdr:rowOff>62204</xdr:rowOff>
    </xdr:from>
    <xdr:to>
      <xdr:col>1</xdr:col>
      <xdr:colOff>1329418</xdr:colOff>
      <xdr:row>146</xdr:row>
      <xdr:rowOff>271754</xdr:rowOff>
    </xdr:to>
    <xdr:sp macro="" textlink="">
      <xdr:nvSpPr>
        <xdr:cNvPr id="569" name="Rectangle 1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146</xdr:row>
      <xdr:rowOff>62204</xdr:rowOff>
    </xdr:from>
    <xdr:to>
      <xdr:col>1</xdr:col>
      <xdr:colOff>1329418</xdr:colOff>
      <xdr:row>146</xdr:row>
      <xdr:rowOff>271754</xdr:rowOff>
    </xdr:to>
    <xdr:sp macro="" textlink="">
      <xdr:nvSpPr>
        <xdr:cNvPr id="570" name="Rectangle 1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146</xdr:row>
      <xdr:rowOff>62204</xdr:rowOff>
    </xdr:from>
    <xdr:to>
      <xdr:col>1</xdr:col>
      <xdr:colOff>1329418</xdr:colOff>
      <xdr:row>146</xdr:row>
      <xdr:rowOff>271754</xdr:rowOff>
    </xdr:to>
    <xdr:sp macro="" textlink="">
      <xdr:nvSpPr>
        <xdr:cNvPr id="571" name="Rectangle 1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146</xdr:row>
      <xdr:rowOff>62204</xdr:rowOff>
    </xdr:from>
    <xdr:to>
      <xdr:col>1</xdr:col>
      <xdr:colOff>1329418</xdr:colOff>
      <xdr:row>146</xdr:row>
      <xdr:rowOff>271754</xdr:rowOff>
    </xdr:to>
    <xdr:sp macro="" textlink="">
      <xdr:nvSpPr>
        <xdr:cNvPr id="572" name="Rectangle 1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146</xdr:row>
      <xdr:rowOff>62204</xdr:rowOff>
    </xdr:from>
    <xdr:to>
      <xdr:col>1</xdr:col>
      <xdr:colOff>1329418</xdr:colOff>
      <xdr:row>146</xdr:row>
      <xdr:rowOff>271754</xdr:rowOff>
    </xdr:to>
    <xdr:sp macro="" textlink="">
      <xdr:nvSpPr>
        <xdr:cNvPr id="573" name="Rectangle 1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146</xdr:row>
      <xdr:rowOff>62204</xdr:rowOff>
    </xdr:from>
    <xdr:to>
      <xdr:col>1</xdr:col>
      <xdr:colOff>1329418</xdr:colOff>
      <xdr:row>146</xdr:row>
      <xdr:rowOff>271754</xdr:rowOff>
    </xdr:to>
    <xdr:sp macro="" textlink="">
      <xdr:nvSpPr>
        <xdr:cNvPr id="574" name="Rectangle 1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146</xdr:row>
      <xdr:rowOff>62204</xdr:rowOff>
    </xdr:from>
    <xdr:to>
      <xdr:col>1</xdr:col>
      <xdr:colOff>1329418</xdr:colOff>
      <xdr:row>146</xdr:row>
      <xdr:rowOff>271754</xdr:rowOff>
    </xdr:to>
    <xdr:sp macro="" textlink="">
      <xdr:nvSpPr>
        <xdr:cNvPr id="575" name="Rectangle 1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146</xdr:row>
      <xdr:rowOff>62204</xdr:rowOff>
    </xdr:from>
    <xdr:to>
      <xdr:col>1</xdr:col>
      <xdr:colOff>1329418</xdr:colOff>
      <xdr:row>146</xdr:row>
      <xdr:rowOff>271754</xdr:rowOff>
    </xdr:to>
    <xdr:sp macro="" textlink="">
      <xdr:nvSpPr>
        <xdr:cNvPr id="576" name="Rectangle 1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147</xdr:row>
      <xdr:rowOff>62204</xdr:rowOff>
    </xdr:from>
    <xdr:to>
      <xdr:col>1</xdr:col>
      <xdr:colOff>1329418</xdr:colOff>
      <xdr:row>147</xdr:row>
      <xdr:rowOff>271754</xdr:rowOff>
    </xdr:to>
    <xdr:sp macro="" textlink="">
      <xdr:nvSpPr>
        <xdr:cNvPr id="577" name="Rectangle 1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147</xdr:row>
      <xdr:rowOff>62204</xdr:rowOff>
    </xdr:from>
    <xdr:to>
      <xdr:col>1</xdr:col>
      <xdr:colOff>1329418</xdr:colOff>
      <xdr:row>147</xdr:row>
      <xdr:rowOff>271754</xdr:rowOff>
    </xdr:to>
    <xdr:sp macro="" textlink="">
      <xdr:nvSpPr>
        <xdr:cNvPr id="578" name="Rectangle 1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147</xdr:row>
      <xdr:rowOff>62204</xdr:rowOff>
    </xdr:from>
    <xdr:to>
      <xdr:col>1</xdr:col>
      <xdr:colOff>1329418</xdr:colOff>
      <xdr:row>147</xdr:row>
      <xdr:rowOff>271754</xdr:rowOff>
    </xdr:to>
    <xdr:sp macro="" textlink="">
      <xdr:nvSpPr>
        <xdr:cNvPr id="579" name="Rectangle 1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147</xdr:row>
      <xdr:rowOff>62204</xdr:rowOff>
    </xdr:from>
    <xdr:to>
      <xdr:col>1</xdr:col>
      <xdr:colOff>1329418</xdr:colOff>
      <xdr:row>147</xdr:row>
      <xdr:rowOff>271754</xdr:rowOff>
    </xdr:to>
    <xdr:sp macro="" textlink="">
      <xdr:nvSpPr>
        <xdr:cNvPr id="580" name="Rectangle 1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147</xdr:row>
      <xdr:rowOff>62204</xdr:rowOff>
    </xdr:from>
    <xdr:to>
      <xdr:col>1</xdr:col>
      <xdr:colOff>1329418</xdr:colOff>
      <xdr:row>147</xdr:row>
      <xdr:rowOff>271754</xdr:rowOff>
    </xdr:to>
    <xdr:sp macro="" textlink="">
      <xdr:nvSpPr>
        <xdr:cNvPr id="581" name="Rectangle 1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147</xdr:row>
      <xdr:rowOff>62204</xdr:rowOff>
    </xdr:from>
    <xdr:to>
      <xdr:col>1</xdr:col>
      <xdr:colOff>1329418</xdr:colOff>
      <xdr:row>147</xdr:row>
      <xdr:rowOff>271754</xdr:rowOff>
    </xdr:to>
    <xdr:sp macro="" textlink="">
      <xdr:nvSpPr>
        <xdr:cNvPr id="582" name="Rectangle 1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147</xdr:row>
      <xdr:rowOff>62204</xdr:rowOff>
    </xdr:from>
    <xdr:to>
      <xdr:col>1</xdr:col>
      <xdr:colOff>1329418</xdr:colOff>
      <xdr:row>147</xdr:row>
      <xdr:rowOff>271754</xdr:rowOff>
    </xdr:to>
    <xdr:sp macro="" textlink="">
      <xdr:nvSpPr>
        <xdr:cNvPr id="583" name="Rectangle 1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147</xdr:row>
      <xdr:rowOff>62204</xdr:rowOff>
    </xdr:from>
    <xdr:to>
      <xdr:col>1</xdr:col>
      <xdr:colOff>1329418</xdr:colOff>
      <xdr:row>147</xdr:row>
      <xdr:rowOff>271754</xdr:rowOff>
    </xdr:to>
    <xdr:sp macro="" textlink="">
      <xdr:nvSpPr>
        <xdr:cNvPr id="584" name="Rectangle 1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148</xdr:row>
      <xdr:rowOff>62204</xdr:rowOff>
    </xdr:from>
    <xdr:to>
      <xdr:col>1</xdr:col>
      <xdr:colOff>1329418</xdr:colOff>
      <xdr:row>148</xdr:row>
      <xdr:rowOff>271754</xdr:rowOff>
    </xdr:to>
    <xdr:sp macro="" textlink="">
      <xdr:nvSpPr>
        <xdr:cNvPr id="585" name="Rectangle 1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148</xdr:row>
      <xdr:rowOff>62204</xdr:rowOff>
    </xdr:from>
    <xdr:to>
      <xdr:col>1</xdr:col>
      <xdr:colOff>1329418</xdr:colOff>
      <xdr:row>148</xdr:row>
      <xdr:rowOff>271754</xdr:rowOff>
    </xdr:to>
    <xdr:sp macro="" textlink="">
      <xdr:nvSpPr>
        <xdr:cNvPr id="586" name="Rectangle 1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148</xdr:row>
      <xdr:rowOff>62204</xdr:rowOff>
    </xdr:from>
    <xdr:to>
      <xdr:col>1</xdr:col>
      <xdr:colOff>1329418</xdr:colOff>
      <xdr:row>148</xdr:row>
      <xdr:rowOff>271754</xdr:rowOff>
    </xdr:to>
    <xdr:sp macro="" textlink="">
      <xdr:nvSpPr>
        <xdr:cNvPr id="587" name="Rectangle 1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148</xdr:row>
      <xdr:rowOff>62204</xdr:rowOff>
    </xdr:from>
    <xdr:to>
      <xdr:col>1</xdr:col>
      <xdr:colOff>1329418</xdr:colOff>
      <xdr:row>148</xdr:row>
      <xdr:rowOff>271754</xdr:rowOff>
    </xdr:to>
    <xdr:sp macro="" textlink="">
      <xdr:nvSpPr>
        <xdr:cNvPr id="588" name="Rectangle 1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148</xdr:row>
      <xdr:rowOff>62204</xdr:rowOff>
    </xdr:from>
    <xdr:to>
      <xdr:col>1</xdr:col>
      <xdr:colOff>1329418</xdr:colOff>
      <xdr:row>148</xdr:row>
      <xdr:rowOff>271754</xdr:rowOff>
    </xdr:to>
    <xdr:sp macro="" textlink="">
      <xdr:nvSpPr>
        <xdr:cNvPr id="589" name="Rectangle 1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148</xdr:row>
      <xdr:rowOff>62204</xdr:rowOff>
    </xdr:from>
    <xdr:to>
      <xdr:col>1</xdr:col>
      <xdr:colOff>1329418</xdr:colOff>
      <xdr:row>148</xdr:row>
      <xdr:rowOff>271754</xdr:rowOff>
    </xdr:to>
    <xdr:sp macro="" textlink="">
      <xdr:nvSpPr>
        <xdr:cNvPr id="590" name="Rectangle 1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148</xdr:row>
      <xdr:rowOff>62204</xdr:rowOff>
    </xdr:from>
    <xdr:to>
      <xdr:col>1</xdr:col>
      <xdr:colOff>1329418</xdr:colOff>
      <xdr:row>148</xdr:row>
      <xdr:rowOff>271754</xdr:rowOff>
    </xdr:to>
    <xdr:sp macro="" textlink="">
      <xdr:nvSpPr>
        <xdr:cNvPr id="591" name="Rectangle 1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148</xdr:row>
      <xdr:rowOff>62204</xdr:rowOff>
    </xdr:from>
    <xdr:to>
      <xdr:col>1</xdr:col>
      <xdr:colOff>1329418</xdr:colOff>
      <xdr:row>148</xdr:row>
      <xdr:rowOff>271754</xdr:rowOff>
    </xdr:to>
    <xdr:sp macro="" textlink="">
      <xdr:nvSpPr>
        <xdr:cNvPr id="592" name="Rectangle 1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149</xdr:row>
      <xdr:rowOff>62204</xdr:rowOff>
    </xdr:from>
    <xdr:to>
      <xdr:col>1</xdr:col>
      <xdr:colOff>1329418</xdr:colOff>
      <xdr:row>149</xdr:row>
      <xdr:rowOff>271754</xdr:rowOff>
    </xdr:to>
    <xdr:sp macro="" textlink="">
      <xdr:nvSpPr>
        <xdr:cNvPr id="593" name="Rectangle 1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149</xdr:row>
      <xdr:rowOff>62204</xdr:rowOff>
    </xdr:from>
    <xdr:to>
      <xdr:col>1</xdr:col>
      <xdr:colOff>1329418</xdr:colOff>
      <xdr:row>149</xdr:row>
      <xdr:rowOff>271754</xdr:rowOff>
    </xdr:to>
    <xdr:sp macro="" textlink="">
      <xdr:nvSpPr>
        <xdr:cNvPr id="594" name="Rectangle 1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149</xdr:row>
      <xdr:rowOff>62204</xdr:rowOff>
    </xdr:from>
    <xdr:to>
      <xdr:col>1</xdr:col>
      <xdr:colOff>1329418</xdr:colOff>
      <xdr:row>149</xdr:row>
      <xdr:rowOff>271754</xdr:rowOff>
    </xdr:to>
    <xdr:sp macro="" textlink="">
      <xdr:nvSpPr>
        <xdr:cNvPr id="595" name="Rectangle 1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149</xdr:row>
      <xdr:rowOff>62204</xdr:rowOff>
    </xdr:from>
    <xdr:to>
      <xdr:col>1</xdr:col>
      <xdr:colOff>1329418</xdr:colOff>
      <xdr:row>149</xdr:row>
      <xdr:rowOff>271754</xdr:rowOff>
    </xdr:to>
    <xdr:sp macro="" textlink="">
      <xdr:nvSpPr>
        <xdr:cNvPr id="596" name="Rectangle 1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149</xdr:row>
      <xdr:rowOff>62204</xdr:rowOff>
    </xdr:from>
    <xdr:to>
      <xdr:col>1</xdr:col>
      <xdr:colOff>1329418</xdr:colOff>
      <xdr:row>149</xdr:row>
      <xdr:rowOff>271754</xdr:rowOff>
    </xdr:to>
    <xdr:sp macro="" textlink="">
      <xdr:nvSpPr>
        <xdr:cNvPr id="597" name="Rectangle 1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149</xdr:row>
      <xdr:rowOff>62204</xdr:rowOff>
    </xdr:from>
    <xdr:to>
      <xdr:col>1</xdr:col>
      <xdr:colOff>1329418</xdr:colOff>
      <xdr:row>149</xdr:row>
      <xdr:rowOff>271754</xdr:rowOff>
    </xdr:to>
    <xdr:sp macro="" textlink="">
      <xdr:nvSpPr>
        <xdr:cNvPr id="598" name="Rectangle 1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149</xdr:row>
      <xdr:rowOff>62204</xdr:rowOff>
    </xdr:from>
    <xdr:to>
      <xdr:col>1</xdr:col>
      <xdr:colOff>1329418</xdr:colOff>
      <xdr:row>149</xdr:row>
      <xdr:rowOff>271754</xdr:rowOff>
    </xdr:to>
    <xdr:sp macro="" textlink="">
      <xdr:nvSpPr>
        <xdr:cNvPr id="599" name="Rectangle 1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149</xdr:row>
      <xdr:rowOff>62204</xdr:rowOff>
    </xdr:from>
    <xdr:to>
      <xdr:col>1</xdr:col>
      <xdr:colOff>1329418</xdr:colOff>
      <xdr:row>149</xdr:row>
      <xdr:rowOff>271754</xdr:rowOff>
    </xdr:to>
    <xdr:sp macro="" textlink="">
      <xdr:nvSpPr>
        <xdr:cNvPr id="600" name="Rectangle 1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150</xdr:row>
      <xdr:rowOff>62204</xdr:rowOff>
    </xdr:from>
    <xdr:to>
      <xdr:col>1</xdr:col>
      <xdr:colOff>1329418</xdr:colOff>
      <xdr:row>150</xdr:row>
      <xdr:rowOff>271754</xdr:rowOff>
    </xdr:to>
    <xdr:sp macro="" textlink="">
      <xdr:nvSpPr>
        <xdr:cNvPr id="601" name="Rectangle 1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150</xdr:row>
      <xdr:rowOff>62204</xdr:rowOff>
    </xdr:from>
    <xdr:to>
      <xdr:col>1</xdr:col>
      <xdr:colOff>1329418</xdr:colOff>
      <xdr:row>150</xdr:row>
      <xdr:rowOff>271754</xdr:rowOff>
    </xdr:to>
    <xdr:sp macro="" textlink="">
      <xdr:nvSpPr>
        <xdr:cNvPr id="602" name="Rectangle 1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150</xdr:row>
      <xdr:rowOff>62204</xdr:rowOff>
    </xdr:from>
    <xdr:to>
      <xdr:col>1</xdr:col>
      <xdr:colOff>1329418</xdr:colOff>
      <xdr:row>150</xdr:row>
      <xdr:rowOff>271754</xdr:rowOff>
    </xdr:to>
    <xdr:sp macro="" textlink="">
      <xdr:nvSpPr>
        <xdr:cNvPr id="603" name="Rectangle 1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150</xdr:row>
      <xdr:rowOff>62204</xdr:rowOff>
    </xdr:from>
    <xdr:to>
      <xdr:col>1</xdr:col>
      <xdr:colOff>1329418</xdr:colOff>
      <xdr:row>150</xdr:row>
      <xdr:rowOff>271754</xdr:rowOff>
    </xdr:to>
    <xdr:sp macro="" textlink="">
      <xdr:nvSpPr>
        <xdr:cNvPr id="604" name="Rectangle 1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150</xdr:row>
      <xdr:rowOff>62204</xdr:rowOff>
    </xdr:from>
    <xdr:to>
      <xdr:col>1</xdr:col>
      <xdr:colOff>1329418</xdr:colOff>
      <xdr:row>150</xdr:row>
      <xdr:rowOff>271754</xdr:rowOff>
    </xdr:to>
    <xdr:sp macro="" textlink="">
      <xdr:nvSpPr>
        <xdr:cNvPr id="605" name="Rectangle 1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150</xdr:row>
      <xdr:rowOff>62204</xdr:rowOff>
    </xdr:from>
    <xdr:to>
      <xdr:col>1</xdr:col>
      <xdr:colOff>1329418</xdr:colOff>
      <xdr:row>150</xdr:row>
      <xdr:rowOff>271754</xdr:rowOff>
    </xdr:to>
    <xdr:sp macro="" textlink="">
      <xdr:nvSpPr>
        <xdr:cNvPr id="606" name="Rectangle 1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150</xdr:row>
      <xdr:rowOff>62204</xdr:rowOff>
    </xdr:from>
    <xdr:to>
      <xdr:col>1</xdr:col>
      <xdr:colOff>1329418</xdr:colOff>
      <xdr:row>150</xdr:row>
      <xdr:rowOff>271754</xdr:rowOff>
    </xdr:to>
    <xdr:sp macro="" textlink="">
      <xdr:nvSpPr>
        <xdr:cNvPr id="607" name="Rectangle 1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150</xdr:row>
      <xdr:rowOff>62204</xdr:rowOff>
    </xdr:from>
    <xdr:to>
      <xdr:col>1</xdr:col>
      <xdr:colOff>1329418</xdr:colOff>
      <xdr:row>150</xdr:row>
      <xdr:rowOff>271754</xdr:rowOff>
    </xdr:to>
    <xdr:sp macro="" textlink="">
      <xdr:nvSpPr>
        <xdr:cNvPr id="608" name="Rectangle 1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151</xdr:row>
      <xdr:rowOff>62204</xdr:rowOff>
    </xdr:from>
    <xdr:to>
      <xdr:col>1</xdr:col>
      <xdr:colOff>1329418</xdr:colOff>
      <xdr:row>151</xdr:row>
      <xdr:rowOff>271754</xdr:rowOff>
    </xdr:to>
    <xdr:sp macro="" textlink="">
      <xdr:nvSpPr>
        <xdr:cNvPr id="609" name="Rectangle 1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151</xdr:row>
      <xdr:rowOff>62204</xdr:rowOff>
    </xdr:from>
    <xdr:to>
      <xdr:col>1</xdr:col>
      <xdr:colOff>1329418</xdr:colOff>
      <xdr:row>151</xdr:row>
      <xdr:rowOff>271754</xdr:rowOff>
    </xdr:to>
    <xdr:sp macro="" textlink="">
      <xdr:nvSpPr>
        <xdr:cNvPr id="610" name="Rectangle 1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151</xdr:row>
      <xdr:rowOff>62204</xdr:rowOff>
    </xdr:from>
    <xdr:to>
      <xdr:col>1</xdr:col>
      <xdr:colOff>1329418</xdr:colOff>
      <xdr:row>151</xdr:row>
      <xdr:rowOff>271754</xdr:rowOff>
    </xdr:to>
    <xdr:sp macro="" textlink="">
      <xdr:nvSpPr>
        <xdr:cNvPr id="611" name="Rectangle 1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151</xdr:row>
      <xdr:rowOff>62204</xdr:rowOff>
    </xdr:from>
    <xdr:to>
      <xdr:col>1</xdr:col>
      <xdr:colOff>1329418</xdr:colOff>
      <xdr:row>151</xdr:row>
      <xdr:rowOff>271754</xdr:rowOff>
    </xdr:to>
    <xdr:sp macro="" textlink="">
      <xdr:nvSpPr>
        <xdr:cNvPr id="612" name="Rectangle 1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151</xdr:row>
      <xdr:rowOff>62204</xdr:rowOff>
    </xdr:from>
    <xdr:to>
      <xdr:col>1</xdr:col>
      <xdr:colOff>1329418</xdr:colOff>
      <xdr:row>151</xdr:row>
      <xdr:rowOff>271754</xdr:rowOff>
    </xdr:to>
    <xdr:sp macro="" textlink="">
      <xdr:nvSpPr>
        <xdr:cNvPr id="613" name="Rectangle 1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151</xdr:row>
      <xdr:rowOff>62204</xdr:rowOff>
    </xdr:from>
    <xdr:to>
      <xdr:col>1</xdr:col>
      <xdr:colOff>1329418</xdr:colOff>
      <xdr:row>151</xdr:row>
      <xdr:rowOff>271754</xdr:rowOff>
    </xdr:to>
    <xdr:sp macro="" textlink="">
      <xdr:nvSpPr>
        <xdr:cNvPr id="614" name="Rectangle 1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151</xdr:row>
      <xdr:rowOff>62204</xdr:rowOff>
    </xdr:from>
    <xdr:to>
      <xdr:col>1</xdr:col>
      <xdr:colOff>1329418</xdr:colOff>
      <xdr:row>151</xdr:row>
      <xdr:rowOff>271754</xdr:rowOff>
    </xdr:to>
    <xdr:sp macro="" textlink="">
      <xdr:nvSpPr>
        <xdr:cNvPr id="615" name="Rectangle 1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151</xdr:row>
      <xdr:rowOff>62204</xdr:rowOff>
    </xdr:from>
    <xdr:to>
      <xdr:col>1</xdr:col>
      <xdr:colOff>1329418</xdr:colOff>
      <xdr:row>151</xdr:row>
      <xdr:rowOff>271754</xdr:rowOff>
    </xdr:to>
    <xdr:sp macro="" textlink="">
      <xdr:nvSpPr>
        <xdr:cNvPr id="616" name="Rectangle 1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>
          <a:spLocks noChangeArrowheads="1"/>
        </xdr:cNvSpPr>
      </xdr:nvSpPr>
      <xdr:spPr bwMode="auto">
        <a:xfrm>
          <a:off x="1329612" y="42158816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161</xdr:row>
      <xdr:rowOff>62204</xdr:rowOff>
    </xdr:from>
    <xdr:to>
      <xdr:col>1</xdr:col>
      <xdr:colOff>1329418</xdr:colOff>
      <xdr:row>161</xdr:row>
      <xdr:rowOff>271754</xdr:rowOff>
    </xdr:to>
    <xdr:sp macro="" textlink="">
      <xdr:nvSpPr>
        <xdr:cNvPr id="617" name="Rectangle 1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161</xdr:row>
      <xdr:rowOff>62204</xdr:rowOff>
    </xdr:from>
    <xdr:to>
      <xdr:col>1</xdr:col>
      <xdr:colOff>1329418</xdr:colOff>
      <xdr:row>161</xdr:row>
      <xdr:rowOff>271754</xdr:rowOff>
    </xdr:to>
    <xdr:sp macro="" textlink="">
      <xdr:nvSpPr>
        <xdr:cNvPr id="618" name="Rectangle 1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161</xdr:row>
      <xdr:rowOff>62204</xdr:rowOff>
    </xdr:from>
    <xdr:to>
      <xdr:col>1</xdr:col>
      <xdr:colOff>1329418</xdr:colOff>
      <xdr:row>161</xdr:row>
      <xdr:rowOff>271754</xdr:rowOff>
    </xdr:to>
    <xdr:sp macro="" textlink="">
      <xdr:nvSpPr>
        <xdr:cNvPr id="619" name="Rectangle 1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161</xdr:row>
      <xdr:rowOff>62204</xdr:rowOff>
    </xdr:from>
    <xdr:to>
      <xdr:col>1</xdr:col>
      <xdr:colOff>1329418</xdr:colOff>
      <xdr:row>161</xdr:row>
      <xdr:rowOff>271754</xdr:rowOff>
    </xdr:to>
    <xdr:sp macro="" textlink="">
      <xdr:nvSpPr>
        <xdr:cNvPr id="620" name="Rectangle 1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161</xdr:row>
      <xdr:rowOff>62204</xdr:rowOff>
    </xdr:from>
    <xdr:to>
      <xdr:col>1</xdr:col>
      <xdr:colOff>1329418</xdr:colOff>
      <xdr:row>161</xdr:row>
      <xdr:rowOff>271754</xdr:rowOff>
    </xdr:to>
    <xdr:sp macro="" textlink="">
      <xdr:nvSpPr>
        <xdr:cNvPr id="621" name="Rectangle 1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161</xdr:row>
      <xdr:rowOff>62204</xdr:rowOff>
    </xdr:from>
    <xdr:to>
      <xdr:col>1</xdr:col>
      <xdr:colOff>1329418</xdr:colOff>
      <xdr:row>161</xdr:row>
      <xdr:rowOff>271754</xdr:rowOff>
    </xdr:to>
    <xdr:sp macro="" textlink="">
      <xdr:nvSpPr>
        <xdr:cNvPr id="622" name="Rectangle 1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161</xdr:row>
      <xdr:rowOff>62204</xdr:rowOff>
    </xdr:from>
    <xdr:to>
      <xdr:col>1</xdr:col>
      <xdr:colOff>1329418</xdr:colOff>
      <xdr:row>161</xdr:row>
      <xdr:rowOff>271754</xdr:rowOff>
    </xdr:to>
    <xdr:sp macro="" textlink="">
      <xdr:nvSpPr>
        <xdr:cNvPr id="623" name="Rectangle 1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161</xdr:row>
      <xdr:rowOff>62204</xdr:rowOff>
    </xdr:from>
    <xdr:to>
      <xdr:col>1</xdr:col>
      <xdr:colOff>1329418</xdr:colOff>
      <xdr:row>161</xdr:row>
      <xdr:rowOff>271754</xdr:rowOff>
    </xdr:to>
    <xdr:sp macro="" textlink="">
      <xdr:nvSpPr>
        <xdr:cNvPr id="624" name="Rectangle 1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162</xdr:row>
      <xdr:rowOff>62204</xdr:rowOff>
    </xdr:from>
    <xdr:to>
      <xdr:col>1</xdr:col>
      <xdr:colOff>1329418</xdr:colOff>
      <xdr:row>162</xdr:row>
      <xdr:rowOff>271754</xdr:rowOff>
    </xdr:to>
    <xdr:sp macro="" textlink="">
      <xdr:nvSpPr>
        <xdr:cNvPr id="625" name="Rectangle 1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162</xdr:row>
      <xdr:rowOff>62204</xdr:rowOff>
    </xdr:from>
    <xdr:to>
      <xdr:col>1</xdr:col>
      <xdr:colOff>1329418</xdr:colOff>
      <xdr:row>162</xdr:row>
      <xdr:rowOff>271754</xdr:rowOff>
    </xdr:to>
    <xdr:sp macro="" textlink="">
      <xdr:nvSpPr>
        <xdr:cNvPr id="626" name="Rectangle 1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162</xdr:row>
      <xdr:rowOff>62204</xdr:rowOff>
    </xdr:from>
    <xdr:to>
      <xdr:col>1</xdr:col>
      <xdr:colOff>1329418</xdr:colOff>
      <xdr:row>162</xdr:row>
      <xdr:rowOff>271754</xdr:rowOff>
    </xdr:to>
    <xdr:sp macro="" textlink="">
      <xdr:nvSpPr>
        <xdr:cNvPr id="627" name="Rectangle 1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162</xdr:row>
      <xdr:rowOff>62204</xdr:rowOff>
    </xdr:from>
    <xdr:to>
      <xdr:col>1</xdr:col>
      <xdr:colOff>1329418</xdr:colOff>
      <xdr:row>162</xdr:row>
      <xdr:rowOff>271754</xdr:rowOff>
    </xdr:to>
    <xdr:sp macro="" textlink="">
      <xdr:nvSpPr>
        <xdr:cNvPr id="628" name="Rectangle 1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162</xdr:row>
      <xdr:rowOff>62204</xdr:rowOff>
    </xdr:from>
    <xdr:to>
      <xdr:col>1</xdr:col>
      <xdr:colOff>1329418</xdr:colOff>
      <xdr:row>162</xdr:row>
      <xdr:rowOff>271754</xdr:rowOff>
    </xdr:to>
    <xdr:sp macro="" textlink="">
      <xdr:nvSpPr>
        <xdr:cNvPr id="629" name="Rectangle 1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162</xdr:row>
      <xdr:rowOff>62204</xdr:rowOff>
    </xdr:from>
    <xdr:to>
      <xdr:col>1</xdr:col>
      <xdr:colOff>1329418</xdr:colOff>
      <xdr:row>162</xdr:row>
      <xdr:rowOff>271754</xdr:rowOff>
    </xdr:to>
    <xdr:sp macro="" textlink="">
      <xdr:nvSpPr>
        <xdr:cNvPr id="630" name="Rectangle 1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162</xdr:row>
      <xdr:rowOff>62204</xdr:rowOff>
    </xdr:from>
    <xdr:to>
      <xdr:col>1</xdr:col>
      <xdr:colOff>1329418</xdr:colOff>
      <xdr:row>162</xdr:row>
      <xdr:rowOff>271754</xdr:rowOff>
    </xdr:to>
    <xdr:sp macro="" textlink="">
      <xdr:nvSpPr>
        <xdr:cNvPr id="631" name="Rectangle 1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162</xdr:row>
      <xdr:rowOff>62204</xdr:rowOff>
    </xdr:from>
    <xdr:to>
      <xdr:col>1</xdr:col>
      <xdr:colOff>1329418</xdr:colOff>
      <xdr:row>162</xdr:row>
      <xdr:rowOff>271754</xdr:rowOff>
    </xdr:to>
    <xdr:sp macro="" textlink="">
      <xdr:nvSpPr>
        <xdr:cNvPr id="632" name="Rectangle 1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163</xdr:row>
      <xdr:rowOff>62204</xdr:rowOff>
    </xdr:from>
    <xdr:to>
      <xdr:col>1</xdr:col>
      <xdr:colOff>1329418</xdr:colOff>
      <xdr:row>163</xdr:row>
      <xdr:rowOff>271754</xdr:rowOff>
    </xdr:to>
    <xdr:sp macro="" textlink="">
      <xdr:nvSpPr>
        <xdr:cNvPr id="633" name="Rectangle 1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163</xdr:row>
      <xdr:rowOff>62204</xdr:rowOff>
    </xdr:from>
    <xdr:to>
      <xdr:col>1</xdr:col>
      <xdr:colOff>1329418</xdr:colOff>
      <xdr:row>163</xdr:row>
      <xdr:rowOff>271754</xdr:rowOff>
    </xdr:to>
    <xdr:sp macro="" textlink="">
      <xdr:nvSpPr>
        <xdr:cNvPr id="634" name="Rectangle 1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163</xdr:row>
      <xdr:rowOff>62204</xdr:rowOff>
    </xdr:from>
    <xdr:to>
      <xdr:col>1</xdr:col>
      <xdr:colOff>1329418</xdr:colOff>
      <xdr:row>163</xdr:row>
      <xdr:rowOff>271754</xdr:rowOff>
    </xdr:to>
    <xdr:sp macro="" textlink="">
      <xdr:nvSpPr>
        <xdr:cNvPr id="635" name="Rectangle 1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163</xdr:row>
      <xdr:rowOff>62204</xdr:rowOff>
    </xdr:from>
    <xdr:to>
      <xdr:col>1</xdr:col>
      <xdr:colOff>1329418</xdr:colOff>
      <xdr:row>163</xdr:row>
      <xdr:rowOff>271754</xdr:rowOff>
    </xdr:to>
    <xdr:sp macro="" textlink="">
      <xdr:nvSpPr>
        <xdr:cNvPr id="636" name="Rectangle 1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163</xdr:row>
      <xdr:rowOff>62204</xdr:rowOff>
    </xdr:from>
    <xdr:to>
      <xdr:col>1</xdr:col>
      <xdr:colOff>1329418</xdr:colOff>
      <xdr:row>163</xdr:row>
      <xdr:rowOff>271754</xdr:rowOff>
    </xdr:to>
    <xdr:sp macro="" textlink="">
      <xdr:nvSpPr>
        <xdr:cNvPr id="637" name="Rectangle 1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163</xdr:row>
      <xdr:rowOff>62204</xdr:rowOff>
    </xdr:from>
    <xdr:to>
      <xdr:col>1</xdr:col>
      <xdr:colOff>1329418</xdr:colOff>
      <xdr:row>163</xdr:row>
      <xdr:rowOff>271754</xdr:rowOff>
    </xdr:to>
    <xdr:sp macro="" textlink="">
      <xdr:nvSpPr>
        <xdr:cNvPr id="638" name="Rectangle 1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163</xdr:row>
      <xdr:rowOff>62204</xdr:rowOff>
    </xdr:from>
    <xdr:to>
      <xdr:col>1</xdr:col>
      <xdr:colOff>1329418</xdr:colOff>
      <xdr:row>163</xdr:row>
      <xdr:rowOff>271754</xdr:rowOff>
    </xdr:to>
    <xdr:sp macro="" textlink="">
      <xdr:nvSpPr>
        <xdr:cNvPr id="639" name="Rectangle 1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163</xdr:row>
      <xdr:rowOff>62204</xdr:rowOff>
    </xdr:from>
    <xdr:to>
      <xdr:col>1</xdr:col>
      <xdr:colOff>1329418</xdr:colOff>
      <xdr:row>163</xdr:row>
      <xdr:rowOff>271754</xdr:rowOff>
    </xdr:to>
    <xdr:sp macro="" textlink="">
      <xdr:nvSpPr>
        <xdr:cNvPr id="640" name="Rectangle 1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164</xdr:row>
      <xdr:rowOff>62204</xdr:rowOff>
    </xdr:from>
    <xdr:to>
      <xdr:col>1</xdr:col>
      <xdr:colOff>1329418</xdr:colOff>
      <xdr:row>164</xdr:row>
      <xdr:rowOff>271754</xdr:rowOff>
    </xdr:to>
    <xdr:sp macro="" textlink="">
      <xdr:nvSpPr>
        <xdr:cNvPr id="641" name="Rectangle 1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164</xdr:row>
      <xdr:rowOff>62204</xdr:rowOff>
    </xdr:from>
    <xdr:to>
      <xdr:col>1</xdr:col>
      <xdr:colOff>1329418</xdr:colOff>
      <xdr:row>164</xdr:row>
      <xdr:rowOff>271754</xdr:rowOff>
    </xdr:to>
    <xdr:sp macro="" textlink="">
      <xdr:nvSpPr>
        <xdr:cNvPr id="642" name="Rectangle 1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164</xdr:row>
      <xdr:rowOff>62204</xdr:rowOff>
    </xdr:from>
    <xdr:to>
      <xdr:col>1</xdr:col>
      <xdr:colOff>1329418</xdr:colOff>
      <xdr:row>164</xdr:row>
      <xdr:rowOff>271754</xdr:rowOff>
    </xdr:to>
    <xdr:sp macro="" textlink="">
      <xdr:nvSpPr>
        <xdr:cNvPr id="643" name="Rectangle 1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164</xdr:row>
      <xdr:rowOff>62204</xdr:rowOff>
    </xdr:from>
    <xdr:to>
      <xdr:col>1</xdr:col>
      <xdr:colOff>1329418</xdr:colOff>
      <xdr:row>164</xdr:row>
      <xdr:rowOff>271754</xdr:rowOff>
    </xdr:to>
    <xdr:sp macro="" textlink="">
      <xdr:nvSpPr>
        <xdr:cNvPr id="644" name="Rectangle 1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164</xdr:row>
      <xdr:rowOff>62204</xdr:rowOff>
    </xdr:from>
    <xdr:to>
      <xdr:col>1</xdr:col>
      <xdr:colOff>1329418</xdr:colOff>
      <xdr:row>164</xdr:row>
      <xdr:rowOff>271754</xdr:rowOff>
    </xdr:to>
    <xdr:sp macro="" textlink="">
      <xdr:nvSpPr>
        <xdr:cNvPr id="645" name="Rectangle 1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164</xdr:row>
      <xdr:rowOff>62204</xdr:rowOff>
    </xdr:from>
    <xdr:to>
      <xdr:col>1</xdr:col>
      <xdr:colOff>1329418</xdr:colOff>
      <xdr:row>164</xdr:row>
      <xdr:rowOff>271754</xdr:rowOff>
    </xdr:to>
    <xdr:sp macro="" textlink="">
      <xdr:nvSpPr>
        <xdr:cNvPr id="646" name="Rectangle 1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164</xdr:row>
      <xdr:rowOff>62204</xdr:rowOff>
    </xdr:from>
    <xdr:to>
      <xdr:col>1</xdr:col>
      <xdr:colOff>1329418</xdr:colOff>
      <xdr:row>164</xdr:row>
      <xdr:rowOff>271754</xdr:rowOff>
    </xdr:to>
    <xdr:sp macro="" textlink="">
      <xdr:nvSpPr>
        <xdr:cNvPr id="647" name="Rectangle 1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164</xdr:row>
      <xdr:rowOff>62204</xdr:rowOff>
    </xdr:from>
    <xdr:to>
      <xdr:col>1</xdr:col>
      <xdr:colOff>1329418</xdr:colOff>
      <xdr:row>164</xdr:row>
      <xdr:rowOff>271754</xdr:rowOff>
    </xdr:to>
    <xdr:sp macro="" textlink="">
      <xdr:nvSpPr>
        <xdr:cNvPr id="648" name="Rectangle 1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165</xdr:row>
      <xdr:rowOff>62204</xdr:rowOff>
    </xdr:from>
    <xdr:to>
      <xdr:col>1</xdr:col>
      <xdr:colOff>1329418</xdr:colOff>
      <xdr:row>165</xdr:row>
      <xdr:rowOff>271754</xdr:rowOff>
    </xdr:to>
    <xdr:sp macro="" textlink="">
      <xdr:nvSpPr>
        <xdr:cNvPr id="649" name="Rectangle 1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165</xdr:row>
      <xdr:rowOff>62204</xdr:rowOff>
    </xdr:from>
    <xdr:to>
      <xdr:col>1</xdr:col>
      <xdr:colOff>1329418</xdr:colOff>
      <xdr:row>165</xdr:row>
      <xdr:rowOff>271754</xdr:rowOff>
    </xdr:to>
    <xdr:sp macro="" textlink="">
      <xdr:nvSpPr>
        <xdr:cNvPr id="650" name="Rectangle 1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165</xdr:row>
      <xdr:rowOff>62204</xdr:rowOff>
    </xdr:from>
    <xdr:to>
      <xdr:col>1</xdr:col>
      <xdr:colOff>1329418</xdr:colOff>
      <xdr:row>165</xdr:row>
      <xdr:rowOff>271754</xdr:rowOff>
    </xdr:to>
    <xdr:sp macro="" textlink="">
      <xdr:nvSpPr>
        <xdr:cNvPr id="651" name="Rectangle 1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165</xdr:row>
      <xdr:rowOff>62204</xdr:rowOff>
    </xdr:from>
    <xdr:to>
      <xdr:col>1</xdr:col>
      <xdr:colOff>1329418</xdr:colOff>
      <xdr:row>165</xdr:row>
      <xdr:rowOff>271754</xdr:rowOff>
    </xdr:to>
    <xdr:sp macro="" textlink="">
      <xdr:nvSpPr>
        <xdr:cNvPr id="652" name="Rectangle 1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165</xdr:row>
      <xdr:rowOff>62204</xdr:rowOff>
    </xdr:from>
    <xdr:to>
      <xdr:col>1</xdr:col>
      <xdr:colOff>1329418</xdr:colOff>
      <xdr:row>165</xdr:row>
      <xdr:rowOff>271754</xdr:rowOff>
    </xdr:to>
    <xdr:sp macro="" textlink="">
      <xdr:nvSpPr>
        <xdr:cNvPr id="653" name="Rectangle 1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165</xdr:row>
      <xdr:rowOff>62204</xdr:rowOff>
    </xdr:from>
    <xdr:to>
      <xdr:col>1</xdr:col>
      <xdr:colOff>1329418</xdr:colOff>
      <xdr:row>165</xdr:row>
      <xdr:rowOff>271754</xdr:rowOff>
    </xdr:to>
    <xdr:sp macro="" textlink="">
      <xdr:nvSpPr>
        <xdr:cNvPr id="654" name="Rectangle 1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165</xdr:row>
      <xdr:rowOff>62204</xdr:rowOff>
    </xdr:from>
    <xdr:to>
      <xdr:col>1</xdr:col>
      <xdr:colOff>1329418</xdr:colOff>
      <xdr:row>165</xdr:row>
      <xdr:rowOff>271754</xdr:rowOff>
    </xdr:to>
    <xdr:sp macro="" textlink="">
      <xdr:nvSpPr>
        <xdr:cNvPr id="655" name="Rectangle 1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165</xdr:row>
      <xdr:rowOff>62204</xdr:rowOff>
    </xdr:from>
    <xdr:to>
      <xdr:col>1</xdr:col>
      <xdr:colOff>1329418</xdr:colOff>
      <xdr:row>165</xdr:row>
      <xdr:rowOff>271754</xdr:rowOff>
    </xdr:to>
    <xdr:sp macro="" textlink="">
      <xdr:nvSpPr>
        <xdr:cNvPr id="656" name="Rectangle 1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166</xdr:row>
      <xdr:rowOff>62204</xdr:rowOff>
    </xdr:from>
    <xdr:to>
      <xdr:col>1</xdr:col>
      <xdr:colOff>1329418</xdr:colOff>
      <xdr:row>166</xdr:row>
      <xdr:rowOff>271754</xdr:rowOff>
    </xdr:to>
    <xdr:sp macro="" textlink="">
      <xdr:nvSpPr>
        <xdr:cNvPr id="657" name="Rectangle 1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166</xdr:row>
      <xdr:rowOff>62204</xdr:rowOff>
    </xdr:from>
    <xdr:to>
      <xdr:col>1</xdr:col>
      <xdr:colOff>1329418</xdr:colOff>
      <xdr:row>166</xdr:row>
      <xdr:rowOff>271754</xdr:rowOff>
    </xdr:to>
    <xdr:sp macro="" textlink="">
      <xdr:nvSpPr>
        <xdr:cNvPr id="658" name="Rectangle 1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166</xdr:row>
      <xdr:rowOff>62204</xdr:rowOff>
    </xdr:from>
    <xdr:to>
      <xdr:col>1</xdr:col>
      <xdr:colOff>1329418</xdr:colOff>
      <xdr:row>166</xdr:row>
      <xdr:rowOff>271754</xdr:rowOff>
    </xdr:to>
    <xdr:sp macro="" textlink="">
      <xdr:nvSpPr>
        <xdr:cNvPr id="659" name="Rectangle 1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166</xdr:row>
      <xdr:rowOff>62204</xdr:rowOff>
    </xdr:from>
    <xdr:to>
      <xdr:col>1</xdr:col>
      <xdr:colOff>1329418</xdr:colOff>
      <xdr:row>166</xdr:row>
      <xdr:rowOff>271754</xdr:rowOff>
    </xdr:to>
    <xdr:sp macro="" textlink="">
      <xdr:nvSpPr>
        <xdr:cNvPr id="660" name="Rectangle 1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166</xdr:row>
      <xdr:rowOff>62204</xdr:rowOff>
    </xdr:from>
    <xdr:to>
      <xdr:col>1</xdr:col>
      <xdr:colOff>1329418</xdr:colOff>
      <xdr:row>166</xdr:row>
      <xdr:rowOff>271754</xdr:rowOff>
    </xdr:to>
    <xdr:sp macro="" textlink="">
      <xdr:nvSpPr>
        <xdr:cNvPr id="661" name="Rectangle 1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166</xdr:row>
      <xdr:rowOff>62204</xdr:rowOff>
    </xdr:from>
    <xdr:to>
      <xdr:col>1</xdr:col>
      <xdr:colOff>1329418</xdr:colOff>
      <xdr:row>166</xdr:row>
      <xdr:rowOff>271754</xdr:rowOff>
    </xdr:to>
    <xdr:sp macro="" textlink="">
      <xdr:nvSpPr>
        <xdr:cNvPr id="662" name="Rectangle 1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166</xdr:row>
      <xdr:rowOff>62204</xdr:rowOff>
    </xdr:from>
    <xdr:to>
      <xdr:col>1</xdr:col>
      <xdr:colOff>1329418</xdr:colOff>
      <xdr:row>166</xdr:row>
      <xdr:rowOff>271754</xdr:rowOff>
    </xdr:to>
    <xdr:sp macro="" textlink="">
      <xdr:nvSpPr>
        <xdr:cNvPr id="663" name="Rectangle 1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166</xdr:row>
      <xdr:rowOff>62204</xdr:rowOff>
    </xdr:from>
    <xdr:to>
      <xdr:col>1</xdr:col>
      <xdr:colOff>1329418</xdr:colOff>
      <xdr:row>166</xdr:row>
      <xdr:rowOff>271754</xdr:rowOff>
    </xdr:to>
    <xdr:sp macro="" textlink="">
      <xdr:nvSpPr>
        <xdr:cNvPr id="664" name="Rectangle 1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>
          <a:spLocks noChangeArrowheads="1"/>
        </xdr:cNvSpPr>
      </xdr:nvSpPr>
      <xdr:spPr bwMode="auto">
        <a:xfrm>
          <a:off x="1329612" y="44273755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167</xdr:row>
      <xdr:rowOff>62204</xdr:rowOff>
    </xdr:from>
    <xdr:to>
      <xdr:col>1</xdr:col>
      <xdr:colOff>1329418</xdr:colOff>
      <xdr:row>167</xdr:row>
      <xdr:rowOff>271754</xdr:rowOff>
    </xdr:to>
    <xdr:sp macro="" textlink="">
      <xdr:nvSpPr>
        <xdr:cNvPr id="665" name="Rectangle 1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>
          <a:spLocks noChangeArrowheads="1"/>
        </xdr:cNvSpPr>
      </xdr:nvSpPr>
      <xdr:spPr bwMode="auto">
        <a:xfrm>
          <a:off x="1329612" y="4638869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167</xdr:row>
      <xdr:rowOff>62204</xdr:rowOff>
    </xdr:from>
    <xdr:to>
      <xdr:col>1</xdr:col>
      <xdr:colOff>1329418</xdr:colOff>
      <xdr:row>167</xdr:row>
      <xdr:rowOff>271754</xdr:rowOff>
    </xdr:to>
    <xdr:sp macro="" textlink="">
      <xdr:nvSpPr>
        <xdr:cNvPr id="666" name="Rectangle 1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>
          <a:spLocks noChangeArrowheads="1"/>
        </xdr:cNvSpPr>
      </xdr:nvSpPr>
      <xdr:spPr bwMode="auto">
        <a:xfrm>
          <a:off x="1329612" y="4638869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167</xdr:row>
      <xdr:rowOff>62204</xdr:rowOff>
    </xdr:from>
    <xdr:to>
      <xdr:col>1</xdr:col>
      <xdr:colOff>1329418</xdr:colOff>
      <xdr:row>167</xdr:row>
      <xdr:rowOff>271754</xdr:rowOff>
    </xdr:to>
    <xdr:sp macro="" textlink="">
      <xdr:nvSpPr>
        <xdr:cNvPr id="667" name="Rectangle 1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>
          <a:spLocks noChangeArrowheads="1"/>
        </xdr:cNvSpPr>
      </xdr:nvSpPr>
      <xdr:spPr bwMode="auto">
        <a:xfrm>
          <a:off x="1329612" y="4638869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167</xdr:row>
      <xdr:rowOff>62204</xdr:rowOff>
    </xdr:from>
    <xdr:to>
      <xdr:col>1</xdr:col>
      <xdr:colOff>1329418</xdr:colOff>
      <xdr:row>167</xdr:row>
      <xdr:rowOff>271754</xdr:rowOff>
    </xdr:to>
    <xdr:sp macro="" textlink="">
      <xdr:nvSpPr>
        <xdr:cNvPr id="668" name="Rectangle 1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>
          <a:spLocks noChangeArrowheads="1"/>
        </xdr:cNvSpPr>
      </xdr:nvSpPr>
      <xdr:spPr bwMode="auto">
        <a:xfrm>
          <a:off x="1329612" y="4638869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167</xdr:row>
      <xdr:rowOff>62204</xdr:rowOff>
    </xdr:from>
    <xdr:to>
      <xdr:col>1</xdr:col>
      <xdr:colOff>1329418</xdr:colOff>
      <xdr:row>167</xdr:row>
      <xdr:rowOff>271754</xdr:rowOff>
    </xdr:to>
    <xdr:sp macro="" textlink="">
      <xdr:nvSpPr>
        <xdr:cNvPr id="669" name="Rectangle 1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>
          <a:spLocks noChangeArrowheads="1"/>
        </xdr:cNvSpPr>
      </xdr:nvSpPr>
      <xdr:spPr bwMode="auto">
        <a:xfrm>
          <a:off x="1329612" y="4638869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167</xdr:row>
      <xdr:rowOff>62204</xdr:rowOff>
    </xdr:from>
    <xdr:to>
      <xdr:col>1</xdr:col>
      <xdr:colOff>1329418</xdr:colOff>
      <xdr:row>167</xdr:row>
      <xdr:rowOff>271754</xdr:rowOff>
    </xdr:to>
    <xdr:sp macro="" textlink="">
      <xdr:nvSpPr>
        <xdr:cNvPr id="670" name="Rectangle 1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>
          <a:spLocks noChangeArrowheads="1"/>
        </xdr:cNvSpPr>
      </xdr:nvSpPr>
      <xdr:spPr bwMode="auto">
        <a:xfrm>
          <a:off x="1329612" y="4638869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167</xdr:row>
      <xdr:rowOff>62204</xdr:rowOff>
    </xdr:from>
    <xdr:to>
      <xdr:col>1</xdr:col>
      <xdr:colOff>1329418</xdr:colOff>
      <xdr:row>167</xdr:row>
      <xdr:rowOff>271754</xdr:rowOff>
    </xdr:to>
    <xdr:sp macro="" textlink="">
      <xdr:nvSpPr>
        <xdr:cNvPr id="671" name="Rectangle 1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>
          <a:spLocks noChangeArrowheads="1"/>
        </xdr:cNvSpPr>
      </xdr:nvSpPr>
      <xdr:spPr bwMode="auto">
        <a:xfrm>
          <a:off x="1329612" y="4638869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167</xdr:row>
      <xdr:rowOff>62204</xdr:rowOff>
    </xdr:from>
    <xdr:to>
      <xdr:col>1</xdr:col>
      <xdr:colOff>1329418</xdr:colOff>
      <xdr:row>167</xdr:row>
      <xdr:rowOff>271754</xdr:rowOff>
    </xdr:to>
    <xdr:sp macro="" textlink="">
      <xdr:nvSpPr>
        <xdr:cNvPr id="672" name="Rectangle 1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>
          <a:spLocks noChangeArrowheads="1"/>
        </xdr:cNvSpPr>
      </xdr:nvSpPr>
      <xdr:spPr bwMode="auto">
        <a:xfrm>
          <a:off x="1329612" y="4638869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167</xdr:row>
      <xdr:rowOff>62204</xdr:rowOff>
    </xdr:from>
    <xdr:to>
      <xdr:col>1</xdr:col>
      <xdr:colOff>1329418</xdr:colOff>
      <xdr:row>167</xdr:row>
      <xdr:rowOff>271754</xdr:rowOff>
    </xdr:to>
    <xdr:sp macro="" textlink="">
      <xdr:nvSpPr>
        <xdr:cNvPr id="673" name="Rectangle 1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>
          <a:spLocks noChangeArrowheads="1"/>
        </xdr:cNvSpPr>
      </xdr:nvSpPr>
      <xdr:spPr bwMode="auto">
        <a:xfrm>
          <a:off x="1329612" y="4638869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167</xdr:row>
      <xdr:rowOff>62204</xdr:rowOff>
    </xdr:from>
    <xdr:to>
      <xdr:col>1</xdr:col>
      <xdr:colOff>1329418</xdr:colOff>
      <xdr:row>167</xdr:row>
      <xdr:rowOff>271754</xdr:rowOff>
    </xdr:to>
    <xdr:sp macro="" textlink="">
      <xdr:nvSpPr>
        <xdr:cNvPr id="674" name="Rectangle 1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>
          <a:spLocks noChangeArrowheads="1"/>
        </xdr:cNvSpPr>
      </xdr:nvSpPr>
      <xdr:spPr bwMode="auto">
        <a:xfrm>
          <a:off x="1329612" y="4638869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167</xdr:row>
      <xdr:rowOff>62204</xdr:rowOff>
    </xdr:from>
    <xdr:to>
      <xdr:col>1</xdr:col>
      <xdr:colOff>1329418</xdr:colOff>
      <xdr:row>167</xdr:row>
      <xdr:rowOff>271754</xdr:rowOff>
    </xdr:to>
    <xdr:sp macro="" textlink="">
      <xdr:nvSpPr>
        <xdr:cNvPr id="675" name="Rectangle 1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>
          <a:spLocks noChangeArrowheads="1"/>
        </xdr:cNvSpPr>
      </xdr:nvSpPr>
      <xdr:spPr bwMode="auto">
        <a:xfrm>
          <a:off x="1329612" y="4638869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167</xdr:row>
      <xdr:rowOff>62204</xdr:rowOff>
    </xdr:from>
    <xdr:to>
      <xdr:col>1</xdr:col>
      <xdr:colOff>1329418</xdr:colOff>
      <xdr:row>167</xdr:row>
      <xdr:rowOff>271754</xdr:rowOff>
    </xdr:to>
    <xdr:sp macro="" textlink="">
      <xdr:nvSpPr>
        <xdr:cNvPr id="676" name="Rectangle 1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>
          <a:spLocks noChangeArrowheads="1"/>
        </xdr:cNvSpPr>
      </xdr:nvSpPr>
      <xdr:spPr bwMode="auto">
        <a:xfrm>
          <a:off x="1329612" y="4638869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167</xdr:row>
      <xdr:rowOff>62204</xdr:rowOff>
    </xdr:from>
    <xdr:to>
      <xdr:col>1</xdr:col>
      <xdr:colOff>1329418</xdr:colOff>
      <xdr:row>167</xdr:row>
      <xdr:rowOff>271754</xdr:rowOff>
    </xdr:to>
    <xdr:sp macro="" textlink="">
      <xdr:nvSpPr>
        <xdr:cNvPr id="677" name="Rectangle 1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>
          <a:spLocks noChangeArrowheads="1"/>
        </xdr:cNvSpPr>
      </xdr:nvSpPr>
      <xdr:spPr bwMode="auto">
        <a:xfrm>
          <a:off x="1329612" y="4638869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167</xdr:row>
      <xdr:rowOff>62204</xdr:rowOff>
    </xdr:from>
    <xdr:to>
      <xdr:col>1</xdr:col>
      <xdr:colOff>1329418</xdr:colOff>
      <xdr:row>167</xdr:row>
      <xdr:rowOff>271754</xdr:rowOff>
    </xdr:to>
    <xdr:sp macro="" textlink="">
      <xdr:nvSpPr>
        <xdr:cNvPr id="678" name="Rectangle 1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>
          <a:spLocks noChangeArrowheads="1"/>
        </xdr:cNvSpPr>
      </xdr:nvSpPr>
      <xdr:spPr bwMode="auto">
        <a:xfrm>
          <a:off x="1329612" y="4638869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167</xdr:row>
      <xdr:rowOff>62204</xdr:rowOff>
    </xdr:from>
    <xdr:to>
      <xdr:col>1</xdr:col>
      <xdr:colOff>1329418</xdr:colOff>
      <xdr:row>167</xdr:row>
      <xdr:rowOff>271754</xdr:rowOff>
    </xdr:to>
    <xdr:sp macro="" textlink="">
      <xdr:nvSpPr>
        <xdr:cNvPr id="679" name="Rectangle 1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>
          <a:spLocks noChangeArrowheads="1"/>
        </xdr:cNvSpPr>
      </xdr:nvSpPr>
      <xdr:spPr bwMode="auto">
        <a:xfrm>
          <a:off x="1329612" y="4638869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167</xdr:row>
      <xdr:rowOff>62204</xdr:rowOff>
    </xdr:from>
    <xdr:to>
      <xdr:col>1</xdr:col>
      <xdr:colOff>1329418</xdr:colOff>
      <xdr:row>167</xdr:row>
      <xdr:rowOff>271754</xdr:rowOff>
    </xdr:to>
    <xdr:sp macro="" textlink="">
      <xdr:nvSpPr>
        <xdr:cNvPr id="680" name="Rectangle 1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>
          <a:spLocks noChangeArrowheads="1"/>
        </xdr:cNvSpPr>
      </xdr:nvSpPr>
      <xdr:spPr bwMode="auto">
        <a:xfrm>
          <a:off x="1329612" y="46388694"/>
          <a:ext cx="295275" cy="2019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108</xdr:row>
      <xdr:rowOff>62204</xdr:rowOff>
    </xdr:from>
    <xdr:to>
      <xdr:col>1</xdr:col>
      <xdr:colOff>1329418</xdr:colOff>
      <xdr:row>108</xdr:row>
      <xdr:rowOff>271754</xdr:rowOff>
    </xdr:to>
    <xdr:sp macro="" textlink="">
      <xdr:nvSpPr>
        <xdr:cNvPr id="681" name="Rectangle 1">
          <a:extLst>
            <a:ext uri="{FF2B5EF4-FFF2-40B4-BE49-F238E27FC236}">
              <a16:creationId xmlns:a16="http://schemas.microsoft.com/office/drawing/2014/main" id="{A7719F85-12C3-498A-9C48-1EE9CDEC840A}"/>
            </a:ext>
          </a:extLst>
        </xdr:cNvPr>
        <xdr:cNvSpPr>
          <a:spLocks noChangeArrowheads="1"/>
        </xdr:cNvSpPr>
      </xdr:nvSpPr>
      <xdr:spPr bwMode="auto">
        <a:xfrm>
          <a:off x="1342459" y="3250839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108</xdr:row>
      <xdr:rowOff>62204</xdr:rowOff>
    </xdr:from>
    <xdr:to>
      <xdr:col>1</xdr:col>
      <xdr:colOff>1329418</xdr:colOff>
      <xdr:row>108</xdr:row>
      <xdr:rowOff>271754</xdr:rowOff>
    </xdr:to>
    <xdr:sp macro="" textlink="">
      <xdr:nvSpPr>
        <xdr:cNvPr id="682" name="Rectangle 1">
          <a:extLst>
            <a:ext uri="{FF2B5EF4-FFF2-40B4-BE49-F238E27FC236}">
              <a16:creationId xmlns:a16="http://schemas.microsoft.com/office/drawing/2014/main" id="{C76360FB-ACB9-443F-8AF6-BD48812D2FAB}"/>
            </a:ext>
          </a:extLst>
        </xdr:cNvPr>
        <xdr:cNvSpPr>
          <a:spLocks noChangeArrowheads="1"/>
        </xdr:cNvSpPr>
      </xdr:nvSpPr>
      <xdr:spPr bwMode="auto">
        <a:xfrm>
          <a:off x="1342459" y="3250839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108</xdr:row>
      <xdr:rowOff>62204</xdr:rowOff>
    </xdr:from>
    <xdr:to>
      <xdr:col>1</xdr:col>
      <xdr:colOff>1329418</xdr:colOff>
      <xdr:row>108</xdr:row>
      <xdr:rowOff>271754</xdr:rowOff>
    </xdr:to>
    <xdr:sp macro="" textlink="">
      <xdr:nvSpPr>
        <xdr:cNvPr id="683" name="Rectangle 1">
          <a:extLst>
            <a:ext uri="{FF2B5EF4-FFF2-40B4-BE49-F238E27FC236}">
              <a16:creationId xmlns:a16="http://schemas.microsoft.com/office/drawing/2014/main" id="{31CFE1AC-5BC0-4F8E-B321-D856C9AEE891}"/>
            </a:ext>
          </a:extLst>
        </xdr:cNvPr>
        <xdr:cNvSpPr>
          <a:spLocks noChangeArrowheads="1"/>
        </xdr:cNvSpPr>
      </xdr:nvSpPr>
      <xdr:spPr bwMode="auto">
        <a:xfrm>
          <a:off x="1342459" y="3250839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108</xdr:row>
      <xdr:rowOff>62204</xdr:rowOff>
    </xdr:from>
    <xdr:to>
      <xdr:col>1</xdr:col>
      <xdr:colOff>1329418</xdr:colOff>
      <xdr:row>108</xdr:row>
      <xdr:rowOff>271754</xdr:rowOff>
    </xdr:to>
    <xdr:sp macro="" textlink="">
      <xdr:nvSpPr>
        <xdr:cNvPr id="684" name="Rectangle 1">
          <a:extLst>
            <a:ext uri="{FF2B5EF4-FFF2-40B4-BE49-F238E27FC236}">
              <a16:creationId xmlns:a16="http://schemas.microsoft.com/office/drawing/2014/main" id="{553718B0-47F4-4F84-9B85-A4E64968E1E1}"/>
            </a:ext>
          </a:extLst>
        </xdr:cNvPr>
        <xdr:cNvSpPr>
          <a:spLocks noChangeArrowheads="1"/>
        </xdr:cNvSpPr>
      </xdr:nvSpPr>
      <xdr:spPr bwMode="auto">
        <a:xfrm>
          <a:off x="1342459" y="3250839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108</xdr:row>
      <xdr:rowOff>62204</xdr:rowOff>
    </xdr:from>
    <xdr:to>
      <xdr:col>1</xdr:col>
      <xdr:colOff>1329418</xdr:colOff>
      <xdr:row>108</xdr:row>
      <xdr:rowOff>271754</xdr:rowOff>
    </xdr:to>
    <xdr:sp macro="" textlink="">
      <xdr:nvSpPr>
        <xdr:cNvPr id="685" name="Rectangle 1">
          <a:extLst>
            <a:ext uri="{FF2B5EF4-FFF2-40B4-BE49-F238E27FC236}">
              <a16:creationId xmlns:a16="http://schemas.microsoft.com/office/drawing/2014/main" id="{329B8F32-8C09-4E29-BACD-028981CD17E0}"/>
            </a:ext>
          </a:extLst>
        </xdr:cNvPr>
        <xdr:cNvSpPr>
          <a:spLocks noChangeArrowheads="1"/>
        </xdr:cNvSpPr>
      </xdr:nvSpPr>
      <xdr:spPr bwMode="auto">
        <a:xfrm>
          <a:off x="1342459" y="3250839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108</xdr:row>
      <xdr:rowOff>62204</xdr:rowOff>
    </xdr:from>
    <xdr:to>
      <xdr:col>1</xdr:col>
      <xdr:colOff>1329418</xdr:colOff>
      <xdr:row>108</xdr:row>
      <xdr:rowOff>271754</xdr:rowOff>
    </xdr:to>
    <xdr:sp macro="" textlink="">
      <xdr:nvSpPr>
        <xdr:cNvPr id="686" name="Rectangle 1">
          <a:extLst>
            <a:ext uri="{FF2B5EF4-FFF2-40B4-BE49-F238E27FC236}">
              <a16:creationId xmlns:a16="http://schemas.microsoft.com/office/drawing/2014/main" id="{68E6EDE8-17A2-4BF8-9D40-FEC3938B7998}"/>
            </a:ext>
          </a:extLst>
        </xdr:cNvPr>
        <xdr:cNvSpPr>
          <a:spLocks noChangeArrowheads="1"/>
        </xdr:cNvSpPr>
      </xdr:nvSpPr>
      <xdr:spPr bwMode="auto">
        <a:xfrm>
          <a:off x="1342459" y="3250839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108</xdr:row>
      <xdr:rowOff>62204</xdr:rowOff>
    </xdr:from>
    <xdr:to>
      <xdr:col>1</xdr:col>
      <xdr:colOff>1329418</xdr:colOff>
      <xdr:row>108</xdr:row>
      <xdr:rowOff>271754</xdr:rowOff>
    </xdr:to>
    <xdr:sp macro="" textlink="">
      <xdr:nvSpPr>
        <xdr:cNvPr id="687" name="Rectangle 1">
          <a:extLst>
            <a:ext uri="{FF2B5EF4-FFF2-40B4-BE49-F238E27FC236}">
              <a16:creationId xmlns:a16="http://schemas.microsoft.com/office/drawing/2014/main" id="{0B3F8C75-EF9C-496F-BD34-A9DC94E654EB}"/>
            </a:ext>
          </a:extLst>
        </xdr:cNvPr>
        <xdr:cNvSpPr>
          <a:spLocks noChangeArrowheads="1"/>
        </xdr:cNvSpPr>
      </xdr:nvSpPr>
      <xdr:spPr bwMode="auto">
        <a:xfrm>
          <a:off x="1342459" y="3250839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108</xdr:row>
      <xdr:rowOff>62204</xdr:rowOff>
    </xdr:from>
    <xdr:to>
      <xdr:col>1</xdr:col>
      <xdr:colOff>1329418</xdr:colOff>
      <xdr:row>108</xdr:row>
      <xdr:rowOff>271754</xdr:rowOff>
    </xdr:to>
    <xdr:sp macro="" textlink="">
      <xdr:nvSpPr>
        <xdr:cNvPr id="688" name="Rectangle 1">
          <a:extLst>
            <a:ext uri="{FF2B5EF4-FFF2-40B4-BE49-F238E27FC236}">
              <a16:creationId xmlns:a16="http://schemas.microsoft.com/office/drawing/2014/main" id="{4B15B0D4-E8F6-4225-A9D5-76DF518095BD}"/>
            </a:ext>
          </a:extLst>
        </xdr:cNvPr>
        <xdr:cNvSpPr>
          <a:spLocks noChangeArrowheads="1"/>
        </xdr:cNvSpPr>
      </xdr:nvSpPr>
      <xdr:spPr bwMode="auto">
        <a:xfrm>
          <a:off x="1342459" y="3250839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109</xdr:row>
      <xdr:rowOff>62204</xdr:rowOff>
    </xdr:from>
    <xdr:to>
      <xdr:col>1</xdr:col>
      <xdr:colOff>1329418</xdr:colOff>
      <xdr:row>109</xdr:row>
      <xdr:rowOff>271754</xdr:rowOff>
    </xdr:to>
    <xdr:sp macro="" textlink="">
      <xdr:nvSpPr>
        <xdr:cNvPr id="689" name="Rectangle 1">
          <a:extLst>
            <a:ext uri="{FF2B5EF4-FFF2-40B4-BE49-F238E27FC236}">
              <a16:creationId xmlns:a16="http://schemas.microsoft.com/office/drawing/2014/main" id="{BD790DD3-437A-4344-8619-5C9137539E38}"/>
            </a:ext>
          </a:extLst>
        </xdr:cNvPr>
        <xdr:cNvSpPr>
          <a:spLocks noChangeArrowheads="1"/>
        </xdr:cNvSpPr>
      </xdr:nvSpPr>
      <xdr:spPr bwMode="auto">
        <a:xfrm>
          <a:off x="1342459" y="3250839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109</xdr:row>
      <xdr:rowOff>62204</xdr:rowOff>
    </xdr:from>
    <xdr:to>
      <xdr:col>1</xdr:col>
      <xdr:colOff>1329418</xdr:colOff>
      <xdr:row>109</xdr:row>
      <xdr:rowOff>271754</xdr:rowOff>
    </xdr:to>
    <xdr:sp macro="" textlink="">
      <xdr:nvSpPr>
        <xdr:cNvPr id="690" name="Rectangle 1">
          <a:extLst>
            <a:ext uri="{FF2B5EF4-FFF2-40B4-BE49-F238E27FC236}">
              <a16:creationId xmlns:a16="http://schemas.microsoft.com/office/drawing/2014/main" id="{AC43C762-A24F-4088-8677-A49DDDF4F28A}"/>
            </a:ext>
          </a:extLst>
        </xdr:cNvPr>
        <xdr:cNvSpPr>
          <a:spLocks noChangeArrowheads="1"/>
        </xdr:cNvSpPr>
      </xdr:nvSpPr>
      <xdr:spPr bwMode="auto">
        <a:xfrm>
          <a:off x="1342459" y="3250839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109</xdr:row>
      <xdr:rowOff>62204</xdr:rowOff>
    </xdr:from>
    <xdr:to>
      <xdr:col>1</xdr:col>
      <xdr:colOff>1329418</xdr:colOff>
      <xdr:row>109</xdr:row>
      <xdr:rowOff>271754</xdr:rowOff>
    </xdr:to>
    <xdr:sp macro="" textlink="">
      <xdr:nvSpPr>
        <xdr:cNvPr id="691" name="Rectangle 1">
          <a:extLst>
            <a:ext uri="{FF2B5EF4-FFF2-40B4-BE49-F238E27FC236}">
              <a16:creationId xmlns:a16="http://schemas.microsoft.com/office/drawing/2014/main" id="{5120136C-2771-4737-8FB6-E8BFD3D91049}"/>
            </a:ext>
          </a:extLst>
        </xdr:cNvPr>
        <xdr:cNvSpPr>
          <a:spLocks noChangeArrowheads="1"/>
        </xdr:cNvSpPr>
      </xdr:nvSpPr>
      <xdr:spPr bwMode="auto">
        <a:xfrm>
          <a:off x="1342459" y="3250839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109</xdr:row>
      <xdr:rowOff>62204</xdr:rowOff>
    </xdr:from>
    <xdr:to>
      <xdr:col>1</xdr:col>
      <xdr:colOff>1329418</xdr:colOff>
      <xdr:row>109</xdr:row>
      <xdr:rowOff>271754</xdr:rowOff>
    </xdr:to>
    <xdr:sp macro="" textlink="">
      <xdr:nvSpPr>
        <xdr:cNvPr id="692" name="Rectangle 1">
          <a:extLst>
            <a:ext uri="{FF2B5EF4-FFF2-40B4-BE49-F238E27FC236}">
              <a16:creationId xmlns:a16="http://schemas.microsoft.com/office/drawing/2014/main" id="{D27CA7E3-827C-473B-84BE-C7E7049E9E90}"/>
            </a:ext>
          </a:extLst>
        </xdr:cNvPr>
        <xdr:cNvSpPr>
          <a:spLocks noChangeArrowheads="1"/>
        </xdr:cNvSpPr>
      </xdr:nvSpPr>
      <xdr:spPr bwMode="auto">
        <a:xfrm>
          <a:off x="1342459" y="3250839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109</xdr:row>
      <xdr:rowOff>62204</xdr:rowOff>
    </xdr:from>
    <xdr:to>
      <xdr:col>1</xdr:col>
      <xdr:colOff>1329418</xdr:colOff>
      <xdr:row>109</xdr:row>
      <xdr:rowOff>271754</xdr:rowOff>
    </xdr:to>
    <xdr:sp macro="" textlink="">
      <xdr:nvSpPr>
        <xdr:cNvPr id="693" name="Rectangle 1">
          <a:extLst>
            <a:ext uri="{FF2B5EF4-FFF2-40B4-BE49-F238E27FC236}">
              <a16:creationId xmlns:a16="http://schemas.microsoft.com/office/drawing/2014/main" id="{7D4E7FB2-36DC-4C78-ACE0-3A47BEA5602F}"/>
            </a:ext>
          </a:extLst>
        </xdr:cNvPr>
        <xdr:cNvSpPr>
          <a:spLocks noChangeArrowheads="1"/>
        </xdr:cNvSpPr>
      </xdr:nvSpPr>
      <xdr:spPr bwMode="auto">
        <a:xfrm>
          <a:off x="1342459" y="3250839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109</xdr:row>
      <xdr:rowOff>62204</xdr:rowOff>
    </xdr:from>
    <xdr:to>
      <xdr:col>1</xdr:col>
      <xdr:colOff>1329418</xdr:colOff>
      <xdr:row>109</xdr:row>
      <xdr:rowOff>271754</xdr:rowOff>
    </xdr:to>
    <xdr:sp macro="" textlink="">
      <xdr:nvSpPr>
        <xdr:cNvPr id="694" name="Rectangle 1">
          <a:extLst>
            <a:ext uri="{FF2B5EF4-FFF2-40B4-BE49-F238E27FC236}">
              <a16:creationId xmlns:a16="http://schemas.microsoft.com/office/drawing/2014/main" id="{48B49671-14D8-49D5-AAF4-5438EE658DCF}"/>
            </a:ext>
          </a:extLst>
        </xdr:cNvPr>
        <xdr:cNvSpPr>
          <a:spLocks noChangeArrowheads="1"/>
        </xdr:cNvSpPr>
      </xdr:nvSpPr>
      <xdr:spPr bwMode="auto">
        <a:xfrm>
          <a:off x="1342459" y="3250839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109</xdr:row>
      <xdr:rowOff>62204</xdr:rowOff>
    </xdr:from>
    <xdr:to>
      <xdr:col>1</xdr:col>
      <xdr:colOff>1329418</xdr:colOff>
      <xdr:row>109</xdr:row>
      <xdr:rowOff>271754</xdr:rowOff>
    </xdr:to>
    <xdr:sp macro="" textlink="">
      <xdr:nvSpPr>
        <xdr:cNvPr id="695" name="Rectangle 1">
          <a:extLst>
            <a:ext uri="{FF2B5EF4-FFF2-40B4-BE49-F238E27FC236}">
              <a16:creationId xmlns:a16="http://schemas.microsoft.com/office/drawing/2014/main" id="{33EEE941-DE4F-4799-B824-668087FF961C}"/>
            </a:ext>
          </a:extLst>
        </xdr:cNvPr>
        <xdr:cNvSpPr>
          <a:spLocks noChangeArrowheads="1"/>
        </xdr:cNvSpPr>
      </xdr:nvSpPr>
      <xdr:spPr bwMode="auto">
        <a:xfrm>
          <a:off x="1342459" y="3250839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109</xdr:row>
      <xdr:rowOff>62204</xdr:rowOff>
    </xdr:from>
    <xdr:to>
      <xdr:col>1</xdr:col>
      <xdr:colOff>1329418</xdr:colOff>
      <xdr:row>109</xdr:row>
      <xdr:rowOff>271754</xdr:rowOff>
    </xdr:to>
    <xdr:sp macro="" textlink="">
      <xdr:nvSpPr>
        <xdr:cNvPr id="696" name="Rectangle 1">
          <a:extLst>
            <a:ext uri="{FF2B5EF4-FFF2-40B4-BE49-F238E27FC236}">
              <a16:creationId xmlns:a16="http://schemas.microsoft.com/office/drawing/2014/main" id="{0EBFEC9F-995F-487D-9716-3A76ADB1C06E}"/>
            </a:ext>
          </a:extLst>
        </xdr:cNvPr>
        <xdr:cNvSpPr>
          <a:spLocks noChangeArrowheads="1"/>
        </xdr:cNvSpPr>
      </xdr:nvSpPr>
      <xdr:spPr bwMode="auto">
        <a:xfrm>
          <a:off x="1342459" y="3250839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110</xdr:row>
      <xdr:rowOff>62204</xdr:rowOff>
    </xdr:from>
    <xdr:to>
      <xdr:col>1</xdr:col>
      <xdr:colOff>1329418</xdr:colOff>
      <xdr:row>110</xdr:row>
      <xdr:rowOff>271754</xdr:rowOff>
    </xdr:to>
    <xdr:sp macro="" textlink="">
      <xdr:nvSpPr>
        <xdr:cNvPr id="697" name="Rectangle 1">
          <a:extLst>
            <a:ext uri="{FF2B5EF4-FFF2-40B4-BE49-F238E27FC236}">
              <a16:creationId xmlns:a16="http://schemas.microsoft.com/office/drawing/2014/main" id="{A48ECFBA-F10F-4DE8-AB69-9528F7024C29}"/>
            </a:ext>
          </a:extLst>
        </xdr:cNvPr>
        <xdr:cNvSpPr>
          <a:spLocks noChangeArrowheads="1"/>
        </xdr:cNvSpPr>
      </xdr:nvSpPr>
      <xdr:spPr bwMode="auto">
        <a:xfrm>
          <a:off x="1342459" y="3250839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110</xdr:row>
      <xdr:rowOff>62204</xdr:rowOff>
    </xdr:from>
    <xdr:to>
      <xdr:col>1</xdr:col>
      <xdr:colOff>1329418</xdr:colOff>
      <xdr:row>110</xdr:row>
      <xdr:rowOff>271754</xdr:rowOff>
    </xdr:to>
    <xdr:sp macro="" textlink="">
      <xdr:nvSpPr>
        <xdr:cNvPr id="698" name="Rectangle 1">
          <a:extLst>
            <a:ext uri="{FF2B5EF4-FFF2-40B4-BE49-F238E27FC236}">
              <a16:creationId xmlns:a16="http://schemas.microsoft.com/office/drawing/2014/main" id="{3852D807-14CA-4937-B144-FCAFC8CD818B}"/>
            </a:ext>
          </a:extLst>
        </xdr:cNvPr>
        <xdr:cNvSpPr>
          <a:spLocks noChangeArrowheads="1"/>
        </xdr:cNvSpPr>
      </xdr:nvSpPr>
      <xdr:spPr bwMode="auto">
        <a:xfrm>
          <a:off x="1342459" y="3250839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110</xdr:row>
      <xdr:rowOff>62204</xdr:rowOff>
    </xdr:from>
    <xdr:to>
      <xdr:col>1</xdr:col>
      <xdr:colOff>1329418</xdr:colOff>
      <xdr:row>110</xdr:row>
      <xdr:rowOff>271754</xdr:rowOff>
    </xdr:to>
    <xdr:sp macro="" textlink="">
      <xdr:nvSpPr>
        <xdr:cNvPr id="699" name="Rectangle 1">
          <a:extLst>
            <a:ext uri="{FF2B5EF4-FFF2-40B4-BE49-F238E27FC236}">
              <a16:creationId xmlns:a16="http://schemas.microsoft.com/office/drawing/2014/main" id="{29147311-9AE2-4D49-8036-E19B98F92A98}"/>
            </a:ext>
          </a:extLst>
        </xdr:cNvPr>
        <xdr:cNvSpPr>
          <a:spLocks noChangeArrowheads="1"/>
        </xdr:cNvSpPr>
      </xdr:nvSpPr>
      <xdr:spPr bwMode="auto">
        <a:xfrm>
          <a:off x="1342459" y="3250839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110</xdr:row>
      <xdr:rowOff>62204</xdr:rowOff>
    </xdr:from>
    <xdr:to>
      <xdr:col>1</xdr:col>
      <xdr:colOff>1329418</xdr:colOff>
      <xdr:row>110</xdr:row>
      <xdr:rowOff>271754</xdr:rowOff>
    </xdr:to>
    <xdr:sp macro="" textlink="">
      <xdr:nvSpPr>
        <xdr:cNvPr id="700" name="Rectangle 1">
          <a:extLst>
            <a:ext uri="{FF2B5EF4-FFF2-40B4-BE49-F238E27FC236}">
              <a16:creationId xmlns:a16="http://schemas.microsoft.com/office/drawing/2014/main" id="{22A3FE04-EEC7-4BC6-8796-B84691E631B8}"/>
            </a:ext>
          </a:extLst>
        </xdr:cNvPr>
        <xdr:cNvSpPr>
          <a:spLocks noChangeArrowheads="1"/>
        </xdr:cNvSpPr>
      </xdr:nvSpPr>
      <xdr:spPr bwMode="auto">
        <a:xfrm>
          <a:off x="1342459" y="3250839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110</xdr:row>
      <xdr:rowOff>62204</xdr:rowOff>
    </xdr:from>
    <xdr:to>
      <xdr:col>1</xdr:col>
      <xdr:colOff>1329418</xdr:colOff>
      <xdr:row>110</xdr:row>
      <xdr:rowOff>271754</xdr:rowOff>
    </xdr:to>
    <xdr:sp macro="" textlink="">
      <xdr:nvSpPr>
        <xdr:cNvPr id="701" name="Rectangle 1">
          <a:extLst>
            <a:ext uri="{FF2B5EF4-FFF2-40B4-BE49-F238E27FC236}">
              <a16:creationId xmlns:a16="http://schemas.microsoft.com/office/drawing/2014/main" id="{9571F97B-774D-44A2-85ED-446BE8A4DEA6}"/>
            </a:ext>
          </a:extLst>
        </xdr:cNvPr>
        <xdr:cNvSpPr>
          <a:spLocks noChangeArrowheads="1"/>
        </xdr:cNvSpPr>
      </xdr:nvSpPr>
      <xdr:spPr bwMode="auto">
        <a:xfrm>
          <a:off x="1342459" y="3250839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110</xdr:row>
      <xdr:rowOff>62204</xdr:rowOff>
    </xdr:from>
    <xdr:to>
      <xdr:col>1</xdr:col>
      <xdr:colOff>1329418</xdr:colOff>
      <xdr:row>110</xdr:row>
      <xdr:rowOff>271754</xdr:rowOff>
    </xdr:to>
    <xdr:sp macro="" textlink="">
      <xdr:nvSpPr>
        <xdr:cNvPr id="702" name="Rectangle 1">
          <a:extLst>
            <a:ext uri="{FF2B5EF4-FFF2-40B4-BE49-F238E27FC236}">
              <a16:creationId xmlns:a16="http://schemas.microsoft.com/office/drawing/2014/main" id="{69DA00E6-A12F-4B99-971B-BAA154DB3460}"/>
            </a:ext>
          </a:extLst>
        </xdr:cNvPr>
        <xdr:cNvSpPr>
          <a:spLocks noChangeArrowheads="1"/>
        </xdr:cNvSpPr>
      </xdr:nvSpPr>
      <xdr:spPr bwMode="auto">
        <a:xfrm>
          <a:off x="1342459" y="3250839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110</xdr:row>
      <xdr:rowOff>62204</xdr:rowOff>
    </xdr:from>
    <xdr:to>
      <xdr:col>1</xdr:col>
      <xdr:colOff>1329418</xdr:colOff>
      <xdr:row>110</xdr:row>
      <xdr:rowOff>271754</xdr:rowOff>
    </xdr:to>
    <xdr:sp macro="" textlink="">
      <xdr:nvSpPr>
        <xdr:cNvPr id="703" name="Rectangle 1">
          <a:extLst>
            <a:ext uri="{FF2B5EF4-FFF2-40B4-BE49-F238E27FC236}">
              <a16:creationId xmlns:a16="http://schemas.microsoft.com/office/drawing/2014/main" id="{FAE067ED-A509-4041-90A6-38A189ED9818}"/>
            </a:ext>
          </a:extLst>
        </xdr:cNvPr>
        <xdr:cNvSpPr>
          <a:spLocks noChangeArrowheads="1"/>
        </xdr:cNvSpPr>
      </xdr:nvSpPr>
      <xdr:spPr bwMode="auto">
        <a:xfrm>
          <a:off x="1342459" y="3250839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1034143</xdr:colOff>
      <xdr:row>110</xdr:row>
      <xdr:rowOff>62204</xdr:rowOff>
    </xdr:from>
    <xdr:to>
      <xdr:col>1</xdr:col>
      <xdr:colOff>1329418</xdr:colOff>
      <xdr:row>110</xdr:row>
      <xdr:rowOff>271754</xdr:rowOff>
    </xdr:to>
    <xdr:sp macro="" textlink="">
      <xdr:nvSpPr>
        <xdr:cNvPr id="704" name="Rectangle 1">
          <a:extLst>
            <a:ext uri="{FF2B5EF4-FFF2-40B4-BE49-F238E27FC236}">
              <a16:creationId xmlns:a16="http://schemas.microsoft.com/office/drawing/2014/main" id="{1C75F9E4-8ECE-4453-A834-A9130F0B6151}"/>
            </a:ext>
          </a:extLst>
        </xdr:cNvPr>
        <xdr:cNvSpPr>
          <a:spLocks noChangeArrowheads="1"/>
        </xdr:cNvSpPr>
      </xdr:nvSpPr>
      <xdr:spPr bwMode="auto">
        <a:xfrm>
          <a:off x="1342459" y="32508394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1302500</xdr:colOff>
      <xdr:row>1</xdr:row>
      <xdr:rowOff>106017</xdr:rowOff>
    </xdr:from>
    <xdr:to>
      <xdr:col>3</xdr:col>
      <xdr:colOff>1597775</xdr:colOff>
      <xdr:row>1</xdr:row>
      <xdr:rowOff>315567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88D91D4-6F76-4943-B8E7-0C909CB2B838}"/>
            </a:ext>
          </a:extLst>
        </xdr:cNvPr>
        <xdr:cNvSpPr>
          <a:spLocks noChangeArrowheads="1"/>
        </xdr:cNvSpPr>
      </xdr:nvSpPr>
      <xdr:spPr bwMode="auto">
        <a:xfrm>
          <a:off x="4664766" y="378633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1302500</xdr:colOff>
      <xdr:row>2</xdr:row>
      <xdr:rowOff>106017</xdr:rowOff>
    </xdr:from>
    <xdr:to>
      <xdr:col>3</xdr:col>
      <xdr:colOff>1597775</xdr:colOff>
      <xdr:row>2</xdr:row>
      <xdr:rowOff>315567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B280CF26-FE7E-4F4E-89CC-F6B24ACCEFD1}"/>
            </a:ext>
          </a:extLst>
        </xdr:cNvPr>
        <xdr:cNvSpPr>
          <a:spLocks noChangeArrowheads="1"/>
        </xdr:cNvSpPr>
      </xdr:nvSpPr>
      <xdr:spPr bwMode="auto">
        <a:xfrm>
          <a:off x="4664766" y="378633"/>
          <a:ext cx="2952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40</xdr:row>
      <xdr:rowOff>209550</xdr:rowOff>
    </xdr:from>
    <xdr:to>
      <xdr:col>14</xdr:col>
      <xdr:colOff>485775</xdr:colOff>
      <xdr:row>47</xdr:row>
      <xdr:rowOff>123825</xdr:rowOff>
    </xdr:to>
    <xdr:sp macro="" textlink="">
      <xdr:nvSpPr>
        <xdr:cNvPr id="2" name="Text Box 39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6191250" y="10448925"/>
          <a:ext cx="2752725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ลงชื่อ ....................................... ผู้รายงาน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(.........................................................)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ตำแหน่ง : หัวหน้าโครงการ</a:t>
          </a:r>
        </a:p>
        <a:p>
          <a:pPr algn="ctr" rtl="1">
            <a:defRPr sz="1000"/>
          </a:pPr>
          <a:endParaRPr lang="th-TH" sz="1600" b="0" i="0" strike="noStrike">
            <a:solidFill>
              <a:srgbClr val="000000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วันที่ ........../............./.............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38100</xdr:rowOff>
    </xdr:from>
    <xdr:to>
      <xdr:col>1</xdr:col>
      <xdr:colOff>3352800</xdr:colOff>
      <xdr:row>6</xdr:row>
      <xdr:rowOff>295275</xdr:rowOff>
    </xdr:to>
    <xdr:sp macro="" textlink="">
      <xdr:nvSpPr>
        <xdr:cNvPr id="29796" name="Line 1">
          <a:extLst>
            <a:ext uri="{FF2B5EF4-FFF2-40B4-BE49-F238E27FC236}">
              <a16:creationId xmlns:a16="http://schemas.microsoft.com/office/drawing/2014/main" id="{00000000-0008-0000-0C00-000064740000}"/>
            </a:ext>
          </a:extLst>
        </xdr:cNvPr>
        <xdr:cNvSpPr>
          <a:spLocks noChangeShapeType="1"/>
        </xdr:cNvSpPr>
      </xdr:nvSpPr>
      <xdr:spPr bwMode="auto">
        <a:xfrm flipH="1" flipV="1">
          <a:off x="495300" y="1238250"/>
          <a:ext cx="327660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18"/>
  <sheetViews>
    <sheetView topLeftCell="A4" workbookViewId="0">
      <selection activeCell="P14" sqref="P14"/>
    </sheetView>
  </sheetViews>
  <sheetFormatPr defaultColWidth="9.140625" defaultRowHeight="36" x14ac:dyDescent="0.8"/>
  <cols>
    <col min="1" max="2" width="9.140625" style="31"/>
    <col min="3" max="3" width="8.42578125" style="31" customWidth="1"/>
    <col min="4" max="16384" width="9.140625" style="31"/>
  </cols>
  <sheetData>
    <row r="4" spans="1:9" x14ac:dyDescent="0.8">
      <c r="A4" s="30" t="s">
        <v>100</v>
      </c>
      <c r="B4" s="30"/>
      <c r="C4" s="30"/>
      <c r="D4" s="30"/>
      <c r="E4" s="30"/>
      <c r="F4" s="30"/>
      <c r="G4" s="30"/>
      <c r="H4" s="30"/>
      <c r="I4" s="30"/>
    </row>
    <row r="5" spans="1:9" x14ac:dyDescent="0.8">
      <c r="A5" s="30" t="s">
        <v>389</v>
      </c>
      <c r="B5" s="30"/>
      <c r="C5" s="30"/>
      <c r="D5" s="30"/>
      <c r="E5" s="30"/>
      <c r="F5" s="30"/>
      <c r="G5" s="30"/>
      <c r="H5" s="30"/>
      <c r="I5" s="30"/>
    </row>
    <row r="6" spans="1:9" x14ac:dyDescent="0.8">
      <c r="A6" s="30" t="s">
        <v>16</v>
      </c>
      <c r="B6" s="30"/>
      <c r="C6" s="30"/>
      <c r="D6" s="30"/>
      <c r="E6" s="30"/>
      <c r="F6" s="30"/>
      <c r="G6" s="30"/>
      <c r="H6" s="30"/>
      <c r="I6" s="30"/>
    </row>
    <row r="7" spans="1:9" x14ac:dyDescent="0.8">
      <c r="A7" s="30"/>
      <c r="B7" s="30"/>
      <c r="C7" s="30"/>
      <c r="D7" s="30"/>
      <c r="E7" s="30"/>
      <c r="F7" s="30"/>
      <c r="G7" s="30"/>
      <c r="H7" s="30"/>
      <c r="I7" s="30"/>
    </row>
    <row r="8" spans="1:9" x14ac:dyDescent="0.8">
      <c r="A8" s="32" t="s">
        <v>371</v>
      </c>
      <c r="B8" s="30"/>
      <c r="C8" s="30"/>
      <c r="D8" s="30"/>
      <c r="E8" s="30"/>
      <c r="F8" s="30"/>
      <c r="G8" s="30"/>
      <c r="H8" s="30"/>
      <c r="I8" s="30"/>
    </row>
    <row r="9" spans="1:9" x14ac:dyDescent="0.8">
      <c r="A9" s="32"/>
      <c r="B9" s="30"/>
      <c r="C9" s="30"/>
      <c r="D9" s="30"/>
      <c r="E9" s="30"/>
      <c r="F9" s="30"/>
      <c r="G9" s="30"/>
      <c r="H9" s="30"/>
      <c r="I9" s="30"/>
    </row>
    <row r="10" spans="1:9" x14ac:dyDescent="0.8">
      <c r="A10" s="30"/>
      <c r="B10" s="30"/>
      <c r="C10" s="33" t="s">
        <v>370</v>
      </c>
      <c r="D10" s="268"/>
      <c r="E10" s="30"/>
      <c r="F10" s="30"/>
      <c r="G10" s="30"/>
      <c r="H10" s="30"/>
      <c r="I10" s="30"/>
    </row>
    <row r="11" spans="1:9" x14ac:dyDescent="0.8">
      <c r="A11" s="30"/>
      <c r="B11" s="30"/>
      <c r="C11" s="33" t="s">
        <v>368</v>
      </c>
      <c r="D11" s="268"/>
      <c r="E11" s="30"/>
      <c r="F11" s="30"/>
      <c r="G11" s="30"/>
      <c r="H11" s="30"/>
      <c r="I11" s="30"/>
    </row>
    <row r="12" spans="1:9" ht="23.25" customHeight="1" x14ac:dyDescent="0.8">
      <c r="A12" s="30"/>
      <c r="B12" s="30"/>
      <c r="C12" s="30"/>
      <c r="D12" s="30"/>
      <c r="E12" s="30"/>
      <c r="F12" s="30"/>
      <c r="G12" s="30"/>
      <c r="H12" s="30"/>
      <c r="I12" s="30"/>
    </row>
    <row r="13" spans="1:9" x14ac:dyDescent="0.8">
      <c r="C13" s="32" t="s">
        <v>369</v>
      </c>
    </row>
    <row r="14" spans="1:9" x14ac:dyDescent="0.8">
      <c r="D14" s="33" t="s">
        <v>212</v>
      </c>
    </row>
    <row r="15" spans="1:9" x14ac:dyDescent="0.8">
      <c r="A15" s="30"/>
      <c r="B15" s="30"/>
      <c r="D15" s="33" t="s">
        <v>234</v>
      </c>
      <c r="G15" s="30"/>
      <c r="H15" s="30"/>
      <c r="I15" s="30"/>
    </row>
    <row r="18" spans="1:2" ht="71.25" x14ac:dyDescent="1.55">
      <c r="A18" s="34"/>
      <c r="B18" s="35"/>
    </row>
  </sheetData>
  <phoneticPr fontId="2" type="noConversion"/>
  <pageMargins left="0.99" right="0.22" top="1" bottom="0.42" header="0.5" footer="0.18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1"/>
  <sheetViews>
    <sheetView view="pageBreakPreview" zoomScale="105" zoomScaleNormal="100" zoomScaleSheetLayoutView="105" workbookViewId="0">
      <selection activeCell="E21" sqref="E21"/>
    </sheetView>
  </sheetViews>
  <sheetFormatPr defaultColWidth="9" defaultRowHeight="21.75" x14ac:dyDescent="0.5"/>
  <cols>
    <col min="1" max="1" width="22.28515625" style="1" customWidth="1"/>
    <col min="2" max="2" width="10.140625" style="1" customWidth="1"/>
    <col min="3" max="3" width="14.42578125" style="1" customWidth="1"/>
    <col min="4" max="4" width="23.42578125" style="1" customWidth="1"/>
    <col min="5" max="5" width="28.85546875" style="1" customWidth="1"/>
    <col min="6" max="6" width="22.28515625" style="1" customWidth="1"/>
    <col min="7" max="7" width="18.5703125" style="1" customWidth="1"/>
    <col min="8" max="8" width="17.42578125" style="1" customWidth="1"/>
    <col min="9" max="16384" width="9" style="1"/>
  </cols>
  <sheetData>
    <row r="1" spans="1:8" x14ac:dyDescent="0.5">
      <c r="A1" s="276" t="s">
        <v>394</v>
      </c>
      <c r="B1" s="276"/>
      <c r="C1" s="276"/>
      <c r="D1" s="276"/>
      <c r="E1" s="276"/>
      <c r="F1" s="276"/>
      <c r="G1" s="276"/>
      <c r="H1" s="276"/>
    </row>
    <row r="2" spans="1:8" ht="30.75" x14ac:dyDescent="0.7">
      <c r="D2" s="130"/>
      <c r="E2" s="9" t="s">
        <v>228</v>
      </c>
    </row>
    <row r="3" spans="1:8" ht="30.75" x14ac:dyDescent="0.7">
      <c r="D3" s="130"/>
      <c r="E3" s="9" t="s">
        <v>227</v>
      </c>
    </row>
    <row r="5" spans="1:8" x14ac:dyDescent="0.5">
      <c r="A5" s="2" t="s">
        <v>230</v>
      </c>
      <c r="B5" s="3"/>
      <c r="C5" s="3"/>
      <c r="D5" s="3"/>
      <c r="E5" s="3"/>
      <c r="F5" s="3"/>
      <c r="G5" s="3"/>
      <c r="H5" s="4"/>
    </row>
    <row r="6" spans="1:8" x14ac:dyDescent="0.5">
      <c r="A6" s="5"/>
      <c r="B6" s="6"/>
      <c r="C6" s="6"/>
      <c r="D6" s="6"/>
      <c r="E6" s="6"/>
      <c r="F6" s="6"/>
      <c r="G6" s="6"/>
      <c r="H6" s="7"/>
    </row>
    <row r="7" spans="1:8" x14ac:dyDescent="0.5">
      <c r="A7" s="2" t="s">
        <v>229</v>
      </c>
      <c r="B7" s="3"/>
      <c r="C7" s="3"/>
      <c r="D7" s="3"/>
      <c r="E7" s="3"/>
      <c r="F7" s="3"/>
      <c r="G7" s="3"/>
      <c r="H7" s="4"/>
    </row>
    <row r="8" spans="1:8" x14ac:dyDescent="0.5">
      <c r="A8" s="5"/>
      <c r="B8" s="6"/>
      <c r="C8" s="6"/>
      <c r="D8" s="6"/>
      <c r="E8" s="6"/>
      <c r="F8" s="6"/>
      <c r="G8" s="6"/>
      <c r="H8" s="7"/>
    </row>
    <row r="9" spans="1:8" s="9" customFormat="1" x14ac:dyDescent="0.5">
      <c r="A9" s="8" t="s">
        <v>75</v>
      </c>
      <c r="B9" s="8" t="s">
        <v>219</v>
      </c>
      <c r="C9" s="8" t="s">
        <v>132</v>
      </c>
      <c r="D9" s="8" t="s">
        <v>220</v>
      </c>
      <c r="E9" s="8" t="s">
        <v>123</v>
      </c>
      <c r="F9" s="8" t="s">
        <v>221</v>
      </c>
      <c r="G9" s="8" t="s">
        <v>222</v>
      </c>
      <c r="H9" s="8" t="s">
        <v>223</v>
      </c>
    </row>
    <row r="10" spans="1:8" s="9" customFormat="1" x14ac:dyDescent="0.5">
      <c r="A10" s="10"/>
      <c r="B10" s="10" t="s">
        <v>3</v>
      </c>
      <c r="C10" s="10"/>
      <c r="D10" s="10"/>
      <c r="E10" s="10"/>
      <c r="F10" s="10"/>
      <c r="G10" s="10"/>
      <c r="H10" s="10" t="s">
        <v>224</v>
      </c>
    </row>
    <row r="11" spans="1:8" s="9" customFormat="1" x14ac:dyDescent="0.5">
      <c r="A11" s="11"/>
      <c r="B11" s="11" t="s">
        <v>225</v>
      </c>
      <c r="C11" s="11"/>
      <c r="D11" s="11"/>
      <c r="E11" s="11"/>
      <c r="F11" s="11"/>
      <c r="G11" s="11"/>
      <c r="H11" s="11"/>
    </row>
    <row r="12" spans="1:8" x14ac:dyDescent="0.5">
      <c r="A12" s="12"/>
      <c r="B12" s="13"/>
      <c r="C12" s="14"/>
      <c r="D12" s="14"/>
      <c r="E12" s="14"/>
      <c r="F12" s="15"/>
      <c r="G12" s="16"/>
      <c r="H12" s="14" t="s">
        <v>16</v>
      </c>
    </row>
    <row r="13" spans="1:8" x14ac:dyDescent="0.5">
      <c r="A13" s="12"/>
      <c r="B13" s="12"/>
      <c r="C13" s="12"/>
      <c r="D13" s="12"/>
      <c r="E13" s="12"/>
      <c r="F13" s="12"/>
      <c r="G13" s="12"/>
      <c r="H13" s="12" t="s">
        <v>226</v>
      </c>
    </row>
    <row r="14" spans="1:8" x14ac:dyDescent="0.5">
      <c r="A14" s="12"/>
      <c r="B14" s="12"/>
      <c r="C14" s="12"/>
      <c r="D14" s="12"/>
      <c r="E14" s="12"/>
      <c r="F14" s="12"/>
      <c r="G14" s="12"/>
      <c r="H14" s="12"/>
    </row>
    <row r="15" spans="1:8" x14ac:dyDescent="0.5">
      <c r="A15" s="12"/>
      <c r="B15" s="12"/>
      <c r="C15" s="12"/>
      <c r="D15" s="12"/>
      <c r="E15" s="12"/>
      <c r="F15" s="16"/>
      <c r="G15" s="12"/>
      <c r="H15" s="12"/>
    </row>
    <row r="16" spans="1:8" x14ac:dyDescent="0.5">
      <c r="A16" s="12"/>
      <c r="B16" s="12"/>
      <c r="C16" s="12"/>
      <c r="D16" s="12"/>
      <c r="E16" s="12"/>
      <c r="F16" s="12"/>
      <c r="G16" s="12"/>
      <c r="H16" s="12"/>
    </row>
    <row r="17" spans="1:8" x14ac:dyDescent="0.5">
      <c r="A17" s="12"/>
      <c r="B17" s="12"/>
      <c r="C17" s="12"/>
      <c r="D17" s="12"/>
      <c r="E17" s="12"/>
      <c r="F17" s="12"/>
      <c r="G17" s="12"/>
      <c r="H17" s="12"/>
    </row>
    <row r="18" spans="1:8" x14ac:dyDescent="0.5">
      <c r="A18" s="12"/>
      <c r="B18" s="12"/>
      <c r="C18" s="12"/>
      <c r="D18" s="12"/>
      <c r="E18" s="12"/>
      <c r="F18" s="12"/>
      <c r="G18" s="12"/>
      <c r="H18" s="12"/>
    </row>
    <row r="19" spans="1:8" x14ac:dyDescent="0.5">
      <c r="A19" s="12"/>
      <c r="B19" s="12"/>
      <c r="C19" s="12"/>
      <c r="D19" s="12"/>
      <c r="E19" s="12"/>
      <c r="F19" s="12"/>
      <c r="G19" s="12"/>
      <c r="H19" s="12"/>
    </row>
    <row r="20" spans="1:8" x14ac:dyDescent="0.5">
      <c r="A20" s="12"/>
      <c r="B20" s="12"/>
      <c r="C20" s="12"/>
      <c r="D20" s="12"/>
      <c r="E20" s="12"/>
      <c r="F20" s="12"/>
      <c r="G20" s="12"/>
      <c r="H20" s="12"/>
    </row>
    <row r="21" spans="1:8" x14ac:dyDescent="0.5">
      <c r="A21" s="12"/>
      <c r="B21" s="12"/>
      <c r="C21" s="12"/>
      <c r="D21" s="12"/>
      <c r="E21" s="12"/>
      <c r="F21" s="12"/>
      <c r="G21" s="12"/>
      <c r="H21" s="12"/>
    </row>
    <row r="22" spans="1:8" x14ac:dyDescent="0.5">
      <c r="A22" s="12"/>
      <c r="B22" s="12"/>
      <c r="C22" s="12"/>
      <c r="D22" s="12"/>
      <c r="E22" s="12"/>
      <c r="F22" s="12"/>
      <c r="G22" s="12"/>
      <c r="H22" s="12"/>
    </row>
    <row r="23" spans="1:8" x14ac:dyDescent="0.5">
      <c r="A23" s="12"/>
      <c r="B23" s="12"/>
      <c r="C23" s="12"/>
      <c r="D23" s="12"/>
      <c r="E23" s="12"/>
      <c r="F23" s="12"/>
      <c r="G23" s="12"/>
      <c r="H23" s="12"/>
    </row>
    <row r="24" spans="1:8" x14ac:dyDescent="0.5">
      <c r="A24" s="12"/>
      <c r="B24" s="12"/>
      <c r="C24" s="12"/>
      <c r="D24" s="12"/>
      <c r="E24" s="12"/>
      <c r="F24" s="12"/>
      <c r="G24" s="12"/>
      <c r="H24" s="12"/>
    </row>
    <row r="25" spans="1:8" x14ac:dyDescent="0.5">
      <c r="A25" s="12"/>
      <c r="B25" s="12"/>
      <c r="C25" s="12"/>
      <c r="D25" s="12"/>
      <c r="E25" s="12"/>
      <c r="F25" s="12"/>
      <c r="G25" s="12"/>
      <c r="H25" s="12"/>
    </row>
    <row r="26" spans="1:8" x14ac:dyDescent="0.5">
      <c r="A26" s="12"/>
      <c r="B26" s="12"/>
      <c r="C26" s="12"/>
      <c r="D26" s="12"/>
      <c r="E26" s="12"/>
      <c r="F26" s="12"/>
      <c r="G26" s="12"/>
      <c r="H26" s="12"/>
    </row>
    <row r="27" spans="1:8" x14ac:dyDescent="0.5">
      <c r="A27" s="12"/>
      <c r="B27" s="12"/>
      <c r="C27" s="12"/>
      <c r="D27" s="12"/>
      <c r="E27" s="12"/>
      <c r="F27" s="12"/>
      <c r="G27" s="12"/>
      <c r="H27" s="12"/>
    </row>
    <row r="28" spans="1:8" x14ac:dyDescent="0.5">
      <c r="A28" s="12"/>
      <c r="B28" s="12"/>
      <c r="C28" s="12"/>
      <c r="D28" s="12"/>
      <c r="E28" s="12"/>
      <c r="F28" s="12"/>
      <c r="G28" s="12"/>
      <c r="H28" s="12"/>
    </row>
    <row r="29" spans="1:8" x14ac:dyDescent="0.5">
      <c r="A29" s="12"/>
      <c r="B29" s="12"/>
      <c r="C29" s="12"/>
      <c r="D29" s="12"/>
      <c r="E29" s="12"/>
      <c r="F29" s="12"/>
      <c r="G29" s="12"/>
      <c r="H29" s="12"/>
    </row>
    <row r="30" spans="1:8" x14ac:dyDescent="0.5">
      <c r="A30" s="12"/>
      <c r="B30" s="12"/>
      <c r="C30" s="12"/>
      <c r="D30" s="12"/>
      <c r="E30" s="12"/>
      <c r="F30" s="12"/>
      <c r="G30" s="12"/>
      <c r="H30" s="12"/>
    </row>
    <row r="31" spans="1:8" x14ac:dyDescent="0.5">
      <c r="A31" s="17"/>
      <c r="B31" s="17"/>
      <c r="C31" s="17"/>
      <c r="D31" s="17"/>
      <c r="E31" s="17"/>
      <c r="F31" s="17"/>
      <c r="G31" s="17"/>
      <c r="H31" s="17"/>
    </row>
  </sheetData>
  <mergeCells count="1">
    <mergeCell ref="A1:H1"/>
  </mergeCells>
  <pageMargins left="0.7" right="0.7" top="0.75" bottom="0.75" header="0.3" footer="0.3"/>
  <pageSetup scale="58" orientation="portrait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34"/>
  <sheetViews>
    <sheetView view="pageBreakPreview" zoomScale="80" zoomScaleNormal="100" zoomScaleSheetLayoutView="80" workbookViewId="0">
      <selection activeCell="M12" sqref="M12"/>
    </sheetView>
  </sheetViews>
  <sheetFormatPr defaultColWidth="9.140625" defaultRowHeight="18" customHeight="1" x14ac:dyDescent="0.5"/>
  <cols>
    <col min="1" max="1" width="5.5703125" style="52" customWidth="1"/>
    <col min="2" max="2" width="41.85546875" style="52" customWidth="1"/>
    <col min="3" max="3" width="3.28515625" style="52" customWidth="1"/>
    <col min="4" max="4" width="34.42578125" style="52" customWidth="1"/>
    <col min="5" max="5" width="3.28515625" style="52" customWidth="1"/>
    <col min="6" max="6" width="34.42578125" style="52" customWidth="1"/>
    <col min="7" max="7" width="21.28515625" style="52" customWidth="1"/>
    <col min="8" max="8" width="12.5703125" style="71" customWidth="1"/>
    <col min="9" max="9" width="3.28515625" style="71" customWidth="1"/>
    <col min="10" max="10" width="21" style="52" customWidth="1"/>
    <col min="11" max="11" width="9.5703125" style="133" customWidth="1"/>
    <col min="12" max="14" width="9.140625" style="134"/>
    <col min="15" max="16384" width="9.140625" style="52"/>
  </cols>
  <sheetData>
    <row r="1" spans="1:14" ht="18" customHeight="1" x14ac:dyDescent="0.5">
      <c r="A1" s="108" t="s">
        <v>101</v>
      </c>
      <c r="B1" s="108"/>
      <c r="C1" s="108"/>
      <c r="D1" s="108"/>
      <c r="E1" s="108"/>
      <c r="F1" s="108"/>
      <c r="G1" s="108"/>
      <c r="H1" s="131"/>
      <c r="I1" s="131"/>
      <c r="J1" s="109"/>
      <c r="K1" s="131"/>
      <c r="L1" s="132"/>
      <c r="M1" s="132"/>
      <c r="N1" s="132"/>
    </row>
    <row r="2" spans="1:14" ht="18" customHeight="1" x14ac:dyDescent="0.5">
      <c r="A2" s="108" t="s">
        <v>395</v>
      </c>
      <c r="B2" s="109"/>
      <c r="C2" s="109"/>
      <c r="D2" s="109"/>
      <c r="E2" s="109"/>
      <c r="F2" s="109"/>
      <c r="G2" s="109"/>
      <c r="H2" s="131"/>
      <c r="I2" s="131"/>
      <c r="J2" s="109"/>
      <c r="K2" s="131"/>
      <c r="L2" s="132"/>
      <c r="M2" s="132"/>
      <c r="N2" s="132"/>
    </row>
    <row r="3" spans="1:14" ht="18" customHeight="1" x14ac:dyDescent="0.5">
      <c r="A3" s="108" t="s">
        <v>16</v>
      </c>
      <c r="B3" s="108"/>
      <c r="C3" s="108"/>
      <c r="D3" s="108"/>
      <c r="E3" s="108"/>
      <c r="F3" s="108"/>
      <c r="G3" s="108"/>
      <c r="H3" s="131"/>
      <c r="I3" s="131"/>
      <c r="J3" s="109"/>
      <c r="K3" s="131"/>
      <c r="L3" s="132"/>
      <c r="M3" s="132"/>
      <c r="N3" s="132"/>
    </row>
    <row r="4" spans="1:14" ht="18" customHeight="1" x14ac:dyDescent="0.5">
      <c r="A4" s="108"/>
      <c r="B4" s="108"/>
      <c r="C4" s="108"/>
      <c r="D4" s="108"/>
      <c r="E4" s="108"/>
      <c r="F4" s="108"/>
      <c r="G4" s="108"/>
      <c r="H4" s="131"/>
      <c r="I4" s="131"/>
      <c r="J4" s="109"/>
      <c r="K4" s="131"/>
      <c r="L4" s="132"/>
      <c r="M4" s="132"/>
      <c r="N4" s="132"/>
    </row>
    <row r="5" spans="1:14" ht="18" customHeight="1" x14ac:dyDescent="0.5">
      <c r="B5" s="52" t="s">
        <v>31</v>
      </c>
    </row>
    <row r="6" spans="1:14" ht="18" customHeight="1" x14ac:dyDescent="0.5">
      <c r="A6" s="277" t="s">
        <v>32</v>
      </c>
      <c r="B6" s="277" t="s">
        <v>159</v>
      </c>
      <c r="C6" s="277" t="s">
        <v>33</v>
      </c>
      <c r="D6" s="278"/>
      <c r="E6" s="277" t="s">
        <v>34</v>
      </c>
      <c r="F6" s="278"/>
      <c r="G6" s="135" t="s">
        <v>35</v>
      </c>
      <c r="H6" s="277" t="s">
        <v>30</v>
      </c>
      <c r="I6" s="136" t="s">
        <v>36</v>
      </c>
      <c r="J6" s="76"/>
      <c r="K6" s="137"/>
      <c r="L6" s="138"/>
      <c r="M6" s="138"/>
      <c r="N6" s="138"/>
    </row>
    <row r="7" spans="1:14" ht="18" customHeight="1" x14ac:dyDescent="0.5">
      <c r="A7" s="278"/>
      <c r="B7" s="278"/>
      <c r="C7" s="278"/>
      <c r="D7" s="278"/>
      <c r="E7" s="278"/>
      <c r="F7" s="278"/>
      <c r="G7" s="139" t="s">
        <v>37</v>
      </c>
      <c r="H7" s="278">
        <f>SUM(H8)</f>
        <v>0</v>
      </c>
      <c r="I7" s="136" t="s">
        <v>38</v>
      </c>
      <c r="J7" s="76"/>
      <c r="K7" s="140" t="s">
        <v>55</v>
      </c>
      <c r="L7" s="141" t="s">
        <v>396</v>
      </c>
      <c r="M7" s="141" t="s">
        <v>386</v>
      </c>
      <c r="N7" s="141" t="s">
        <v>397</v>
      </c>
    </row>
    <row r="8" spans="1:14" s="99" customFormat="1" ht="18" customHeight="1" x14ac:dyDescent="0.5">
      <c r="A8" s="136" t="s">
        <v>10</v>
      </c>
      <c r="B8" s="136"/>
      <c r="C8" s="142"/>
      <c r="D8" s="143"/>
      <c r="E8" s="142"/>
      <c r="F8" s="143"/>
      <c r="G8" s="136"/>
      <c r="H8" s="61"/>
      <c r="I8" s="144"/>
      <c r="J8" s="145"/>
      <c r="K8" s="140"/>
      <c r="L8" s="141"/>
      <c r="M8" s="141"/>
      <c r="N8" s="141"/>
    </row>
    <row r="9" spans="1:14" ht="36" x14ac:dyDescent="0.8">
      <c r="A9" s="146" t="s">
        <v>60</v>
      </c>
      <c r="B9" s="54"/>
      <c r="C9" s="147"/>
      <c r="D9" s="148"/>
      <c r="E9" s="147"/>
      <c r="F9" s="149"/>
      <c r="G9" s="74"/>
      <c r="H9" s="150"/>
      <c r="I9" s="147"/>
      <c r="J9" s="74"/>
      <c r="K9" s="101"/>
      <c r="L9" s="151"/>
      <c r="M9" s="151"/>
      <c r="N9" s="152"/>
    </row>
    <row r="10" spans="1:14" ht="30.75" x14ac:dyDescent="0.7">
      <c r="A10" s="55">
        <v>1</v>
      </c>
      <c r="B10" s="62" t="s">
        <v>80</v>
      </c>
      <c r="C10" s="52" t="s">
        <v>61</v>
      </c>
      <c r="D10" s="53"/>
      <c r="E10" s="52" t="s">
        <v>63</v>
      </c>
      <c r="F10" s="53"/>
      <c r="G10" s="153" t="s">
        <v>387</v>
      </c>
      <c r="H10" s="154" t="s">
        <v>300</v>
      </c>
      <c r="I10" s="52" t="s">
        <v>89</v>
      </c>
      <c r="J10" s="53"/>
      <c r="K10" s="153" t="s">
        <v>68</v>
      </c>
      <c r="L10" s="155" t="s">
        <v>70</v>
      </c>
      <c r="M10" s="155" t="s">
        <v>70</v>
      </c>
      <c r="N10" s="156" t="s">
        <v>70</v>
      </c>
    </row>
    <row r="11" spans="1:14" ht="20.100000000000001" customHeight="1" x14ac:dyDescent="0.5">
      <c r="A11" s="55"/>
      <c r="B11" s="62" t="s">
        <v>160</v>
      </c>
      <c r="C11" s="52">
        <v>1</v>
      </c>
      <c r="D11" s="53"/>
      <c r="E11" s="52" t="s">
        <v>64</v>
      </c>
      <c r="F11" s="53"/>
      <c r="G11" s="53"/>
      <c r="H11" s="64"/>
      <c r="I11" s="157" t="s">
        <v>218</v>
      </c>
      <c r="J11" s="53"/>
      <c r="K11" s="153" t="s">
        <v>69</v>
      </c>
      <c r="L11" s="155" t="s">
        <v>71</v>
      </c>
      <c r="M11" s="155" t="s">
        <v>73</v>
      </c>
      <c r="N11" s="156" t="s">
        <v>78</v>
      </c>
    </row>
    <row r="12" spans="1:14" ht="20.100000000000001" customHeight="1" x14ac:dyDescent="0.5">
      <c r="A12" s="55"/>
      <c r="B12" s="62"/>
      <c r="C12" s="52">
        <v>2</v>
      </c>
      <c r="D12" s="53"/>
      <c r="E12" s="52" t="s">
        <v>65</v>
      </c>
      <c r="F12" s="53"/>
      <c r="G12" s="53"/>
      <c r="H12" s="64"/>
      <c r="I12" s="52" t="s">
        <v>66</v>
      </c>
      <c r="J12" s="53"/>
      <c r="K12" s="153" t="s">
        <v>38</v>
      </c>
      <c r="L12" s="155" t="s">
        <v>72</v>
      </c>
      <c r="M12" s="155" t="s">
        <v>74</v>
      </c>
      <c r="N12" s="156" t="s">
        <v>79</v>
      </c>
    </row>
    <row r="13" spans="1:14" ht="20.100000000000001" customHeight="1" x14ac:dyDescent="0.5">
      <c r="A13" s="55"/>
      <c r="B13" s="62" t="s">
        <v>161</v>
      </c>
      <c r="C13" s="52">
        <v>3</v>
      </c>
      <c r="D13" s="53"/>
      <c r="F13" s="53"/>
      <c r="G13" s="53"/>
      <c r="H13" s="64"/>
      <c r="I13" s="52" t="s">
        <v>67</v>
      </c>
      <c r="J13" s="53"/>
      <c r="K13" s="153"/>
      <c r="L13" s="155">
        <v>66</v>
      </c>
      <c r="M13" s="155" t="s">
        <v>75</v>
      </c>
      <c r="N13" s="156">
        <v>65</v>
      </c>
    </row>
    <row r="14" spans="1:14" ht="20.100000000000001" customHeight="1" x14ac:dyDescent="0.5">
      <c r="A14" s="55"/>
      <c r="B14" s="62"/>
      <c r="C14" s="52" t="s">
        <v>62</v>
      </c>
      <c r="D14" s="53"/>
      <c r="F14" s="53"/>
      <c r="G14" s="53"/>
      <c r="H14" s="64"/>
      <c r="I14" s="52"/>
      <c r="J14" s="53"/>
      <c r="K14" s="153"/>
      <c r="L14" s="155"/>
      <c r="M14" s="155" t="s">
        <v>76</v>
      </c>
      <c r="N14" s="156"/>
    </row>
    <row r="15" spans="1:14" ht="20.100000000000001" customHeight="1" x14ac:dyDescent="0.5">
      <c r="A15" s="55"/>
      <c r="B15" s="62" t="s">
        <v>162</v>
      </c>
      <c r="D15" s="53"/>
      <c r="F15" s="53"/>
      <c r="G15" s="53"/>
      <c r="H15" s="64"/>
      <c r="I15" s="52"/>
      <c r="J15" s="53"/>
      <c r="K15" s="153"/>
      <c r="L15" s="155"/>
      <c r="M15" s="155" t="s">
        <v>77</v>
      </c>
      <c r="N15" s="156"/>
    </row>
    <row r="16" spans="1:14" ht="20.100000000000001" customHeight="1" x14ac:dyDescent="0.5">
      <c r="A16" s="55"/>
      <c r="B16" s="62"/>
      <c r="D16" s="53"/>
      <c r="F16" s="53"/>
      <c r="G16" s="53"/>
      <c r="H16" s="64"/>
      <c r="I16" s="52"/>
      <c r="J16" s="53"/>
      <c r="K16" s="153"/>
      <c r="L16" s="155"/>
      <c r="M16" s="155" t="s">
        <v>388</v>
      </c>
      <c r="N16" s="156"/>
    </row>
    <row r="17" spans="1:14" ht="20.100000000000001" customHeight="1" x14ac:dyDescent="0.5">
      <c r="A17" s="55"/>
      <c r="B17" s="62" t="s">
        <v>163</v>
      </c>
      <c r="D17" s="53"/>
      <c r="F17" s="53"/>
      <c r="G17" s="53"/>
      <c r="H17" s="64"/>
      <c r="I17" s="52"/>
      <c r="J17" s="53"/>
      <c r="K17" s="153"/>
      <c r="L17" s="155"/>
      <c r="M17" s="155"/>
      <c r="N17" s="156"/>
    </row>
    <row r="18" spans="1:14" ht="20.100000000000001" customHeight="1" x14ac:dyDescent="0.5">
      <c r="A18" s="55"/>
      <c r="B18" s="62"/>
      <c r="D18" s="53"/>
      <c r="F18" s="53"/>
      <c r="G18" s="53"/>
      <c r="H18" s="64"/>
      <c r="I18" s="52" t="s">
        <v>39</v>
      </c>
      <c r="J18" s="53"/>
      <c r="K18" s="153"/>
      <c r="L18" s="155"/>
      <c r="M18" s="155"/>
      <c r="N18" s="156"/>
    </row>
    <row r="19" spans="1:14" ht="20.100000000000001" customHeight="1" x14ac:dyDescent="0.5">
      <c r="A19" s="55"/>
      <c r="B19" s="62"/>
      <c r="D19" s="53"/>
      <c r="F19" s="53"/>
      <c r="G19" s="53"/>
      <c r="H19" s="64"/>
      <c r="I19" s="52">
        <v>1</v>
      </c>
      <c r="J19" s="53" t="s">
        <v>59</v>
      </c>
      <c r="K19" s="153" t="s">
        <v>103</v>
      </c>
      <c r="L19" s="155">
        <v>4000</v>
      </c>
      <c r="M19" s="155"/>
      <c r="N19" s="156"/>
    </row>
    <row r="20" spans="1:14" ht="20.100000000000001" customHeight="1" x14ac:dyDescent="0.5">
      <c r="A20" s="55"/>
      <c r="B20" s="62"/>
      <c r="D20" s="53"/>
      <c r="F20" s="53"/>
      <c r="G20" s="53"/>
      <c r="H20" s="64"/>
      <c r="I20" s="52">
        <v>2</v>
      </c>
      <c r="J20" s="53" t="s">
        <v>114</v>
      </c>
      <c r="K20" s="153" t="s">
        <v>115</v>
      </c>
      <c r="L20" s="155">
        <v>10</v>
      </c>
      <c r="M20" s="155"/>
      <c r="N20" s="156"/>
    </row>
    <row r="21" spans="1:14" ht="20.100000000000001" customHeight="1" x14ac:dyDescent="0.5">
      <c r="A21" s="55"/>
      <c r="B21" s="62"/>
      <c r="D21" s="53"/>
      <c r="F21" s="53"/>
      <c r="G21" s="53"/>
      <c r="H21" s="64"/>
      <c r="I21" s="52">
        <v>3</v>
      </c>
      <c r="J21" s="53" t="s">
        <v>116</v>
      </c>
      <c r="K21" s="153" t="s">
        <v>39</v>
      </c>
      <c r="L21" s="155">
        <v>200</v>
      </c>
      <c r="M21" s="155"/>
      <c r="N21" s="156"/>
    </row>
    <row r="22" spans="1:14" ht="20.100000000000001" customHeight="1" x14ac:dyDescent="0.5">
      <c r="A22" s="55"/>
      <c r="B22" s="62"/>
      <c r="D22" s="53"/>
      <c r="F22" s="53"/>
      <c r="G22" s="53"/>
      <c r="H22" s="64"/>
      <c r="I22" s="52"/>
      <c r="J22" s="53" t="s">
        <v>117</v>
      </c>
      <c r="K22" s="153"/>
      <c r="L22" s="155"/>
      <c r="M22" s="155"/>
      <c r="N22" s="156"/>
    </row>
    <row r="23" spans="1:14" ht="20.100000000000001" customHeight="1" x14ac:dyDescent="0.5">
      <c r="A23" s="55"/>
      <c r="B23" s="62"/>
      <c r="D23" s="53"/>
      <c r="F23" s="53"/>
      <c r="G23" s="53"/>
      <c r="H23" s="64"/>
      <c r="I23" s="52">
        <v>4</v>
      </c>
      <c r="J23" s="53" t="s">
        <v>118</v>
      </c>
      <c r="K23" s="153" t="s">
        <v>119</v>
      </c>
      <c r="L23" s="158" t="s">
        <v>120</v>
      </c>
      <c r="M23" s="155"/>
      <c r="N23" s="156"/>
    </row>
    <row r="24" spans="1:14" ht="20.100000000000001" customHeight="1" x14ac:dyDescent="0.5">
      <c r="A24" s="55"/>
      <c r="B24" s="62"/>
      <c r="D24" s="53"/>
      <c r="F24" s="53"/>
      <c r="G24" s="53"/>
      <c r="H24" s="64"/>
      <c r="I24" s="52"/>
      <c r="J24" s="53"/>
      <c r="K24" s="153"/>
      <c r="L24" s="155"/>
      <c r="M24" s="155"/>
      <c r="N24" s="156"/>
    </row>
    <row r="25" spans="1:14" ht="20.100000000000001" customHeight="1" x14ac:dyDescent="0.5">
      <c r="A25" s="55"/>
      <c r="B25" s="62"/>
      <c r="D25" s="53"/>
      <c r="F25" s="53"/>
      <c r="G25" s="53"/>
      <c r="H25" s="64"/>
      <c r="I25" s="52"/>
      <c r="J25" s="53"/>
      <c r="K25" s="153"/>
      <c r="L25" s="155"/>
      <c r="M25" s="155"/>
      <c r="N25" s="156"/>
    </row>
    <row r="26" spans="1:14" ht="20.100000000000001" customHeight="1" x14ac:dyDescent="0.5">
      <c r="A26" s="55"/>
      <c r="B26" s="62"/>
      <c r="D26" s="53"/>
      <c r="F26" s="53"/>
      <c r="G26" s="53"/>
      <c r="H26" s="64"/>
      <c r="I26" s="52"/>
      <c r="J26" s="53"/>
      <c r="K26" s="153"/>
      <c r="L26" s="155"/>
      <c r="M26" s="155"/>
      <c r="N26" s="156"/>
    </row>
    <row r="27" spans="1:14" ht="20.100000000000001" customHeight="1" x14ac:dyDescent="0.5">
      <c r="A27" s="55"/>
      <c r="B27" s="62"/>
      <c r="D27" s="53"/>
      <c r="F27" s="53"/>
      <c r="G27" s="53"/>
      <c r="H27" s="64"/>
      <c r="I27" s="52"/>
      <c r="J27" s="53"/>
      <c r="K27" s="153"/>
      <c r="L27" s="155"/>
      <c r="M27" s="155"/>
      <c r="N27" s="156"/>
    </row>
    <row r="28" spans="1:14" ht="20.100000000000001" customHeight="1" x14ac:dyDescent="0.5">
      <c r="A28" s="55"/>
      <c r="B28" s="62"/>
      <c r="D28" s="53"/>
      <c r="F28" s="53"/>
      <c r="G28" s="53"/>
      <c r="H28" s="64"/>
      <c r="I28" s="52"/>
      <c r="J28" s="53"/>
      <c r="K28" s="153"/>
      <c r="L28" s="155"/>
      <c r="M28" s="155"/>
      <c r="N28" s="156"/>
    </row>
    <row r="29" spans="1:14" ht="20.100000000000001" customHeight="1" x14ac:dyDescent="0.5">
      <c r="A29" s="55"/>
      <c r="B29" s="62"/>
      <c r="D29" s="53"/>
      <c r="F29" s="53"/>
      <c r="G29" s="53"/>
      <c r="H29" s="64"/>
      <c r="I29" s="52"/>
      <c r="J29" s="53"/>
      <c r="K29" s="153"/>
      <c r="L29" s="155"/>
      <c r="M29" s="155"/>
      <c r="N29" s="156"/>
    </row>
    <row r="30" spans="1:14" ht="20.100000000000001" customHeight="1" x14ac:dyDescent="0.5">
      <c r="A30" s="55"/>
      <c r="B30" s="62"/>
      <c r="D30" s="53"/>
      <c r="F30" s="53"/>
      <c r="G30" s="53"/>
      <c r="H30" s="64"/>
      <c r="I30" s="52"/>
      <c r="J30" s="53"/>
      <c r="K30" s="153"/>
      <c r="L30" s="155"/>
      <c r="M30" s="155"/>
      <c r="N30" s="156"/>
    </row>
    <row r="31" spans="1:14" ht="20.100000000000001" customHeight="1" x14ac:dyDescent="0.5">
      <c r="A31" s="55"/>
      <c r="B31" s="62"/>
      <c r="D31" s="53"/>
      <c r="F31" s="53"/>
      <c r="G31" s="53"/>
      <c r="H31" s="64"/>
      <c r="I31" s="52"/>
      <c r="J31" s="53"/>
      <c r="K31" s="153"/>
      <c r="L31" s="155"/>
      <c r="M31" s="155"/>
      <c r="N31" s="156"/>
    </row>
    <row r="32" spans="1:14" ht="20.100000000000001" customHeight="1" x14ac:dyDescent="0.5">
      <c r="A32" s="55"/>
      <c r="B32" s="62"/>
      <c r="D32" s="53"/>
      <c r="F32" s="53"/>
      <c r="G32" s="53"/>
      <c r="H32" s="64"/>
      <c r="I32" s="52"/>
      <c r="J32" s="53"/>
      <c r="K32" s="153"/>
      <c r="L32" s="155"/>
      <c r="M32" s="155"/>
      <c r="N32" s="156"/>
    </row>
    <row r="33" spans="1:14" ht="20.100000000000001" customHeight="1" x14ac:dyDescent="0.5">
      <c r="A33" s="55"/>
      <c r="B33" s="62"/>
      <c r="D33" s="53"/>
      <c r="F33" s="53"/>
      <c r="G33" s="53"/>
      <c r="H33" s="64"/>
      <c r="I33" s="52"/>
      <c r="J33" s="53"/>
      <c r="K33" s="153"/>
      <c r="L33" s="155"/>
      <c r="M33" s="155"/>
      <c r="N33" s="156"/>
    </row>
    <row r="34" spans="1:14" ht="20.100000000000001" customHeight="1" x14ac:dyDescent="0.5">
      <c r="A34" s="79"/>
      <c r="B34" s="67"/>
      <c r="C34" s="114"/>
      <c r="D34" s="66"/>
      <c r="E34" s="114"/>
      <c r="F34" s="66"/>
      <c r="G34" s="66"/>
      <c r="H34" s="68"/>
      <c r="I34" s="159"/>
      <c r="J34" s="66"/>
      <c r="K34" s="83"/>
      <c r="L34" s="160"/>
      <c r="M34" s="161"/>
      <c r="N34" s="161"/>
    </row>
  </sheetData>
  <mergeCells count="5">
    <mergeCell ref="H6:H7"/>
    <mergeCell ref="A6:A7"/>
    <mergeCell ref="B6:B7"/>
    <mergeCell ref="C6:D7"/>
    <mergeCell ref="E6:F7"/>
  </mergeCells>
  <phoneticPr fontId="2" type="noConversion"/>
  <printOptions horizontalCentered="1"/>
  <pageMargins left="0.11811023622047245" right="0.11811023622047245" top="0.98425196850393704" bottom="0.98425196850393704" header="0.51181102362204722" footer="0.51181102362204722"/>
  <pageSetup paperSize="9" scale="65" orientation="landscape" horizontalDpi="4294967293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47"/>
  <sheetViews>
    <sheetView view="pageBreakPreview" topLeftCell="A18" zoomScaleNormal="100" zoomScaleSheetLayoutView="100" workbookViewId="0">
      <selection activeCell="N26" sqref="N26"/>
    </sheetView>
  </sheetViews>
  <sheetFormatPr defaultColWidth="9.140625" defaultRowHeight="18.75" x14ac:dyDescent="0.45"/>
  <cols>
    <col min="1" max="1" width="23.42578125" style="163" customWidth="1"/>
    <col min="2" max="3" width="9.28515625" style="163" customWidth="1"/>
    <col min="4" max="15" width="7.7109375" style="163" customWidth="1"/>
    <col min="16" max="16" width="8.7109375" style="163" bestFit="1" customWidth="1"/>
    <col min="17" max="16384" width="9.140625" style="163"/>
  </cols>
  <sheetData>
    <row r="1" spans="1:16" ht="21.75" x14ac:dyDescent="0.5">
      <c r="A1" s="162" t="s">
        <v>301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6" x14ac:dyDescent="0.45">
      <c r="A2" s="162" t="s">
        <v>398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</row>
    <row r="3" spans="1:16" x14ac:dyDescent="0.45">
      <c r="A3" s="162" t="s">
        <v>16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</row>
    <row r="4" spans="1:16" x14ac:dyDescent="0.45">
      <c r="A4" s="164" t="s">
        <v>96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</row>
    <row r="5" spans="1:16" ht="18.75" customHeight="1" x14ac:dyDescent="0.45">
      <c r="A5" s="165" t="s">
        <v>95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</row>
    <row r="6" spans="1:16" x14ac:dyDescent="0.45">
      <c r="A6" s="166" t="s">
        <v>53</v>
      </c>
      <c r="B6" s="167" t="s">
        <v>54</v>
      </c>
      <c r="C6" s="168"/>
      <c r="D6" s="279" t="s">
        <v>53</v>
      </c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80"/>
    </row>
    <row r="7" spans="1:16" x14ac:dyDescent="0.45">
      <c r="A7" s="169"/>
      <c r="B7" s="170" t="s">
        <v>38</v>
      </c>
      <c r="C7" s="171" t="s">
        <v>9</v>
      </c>
      <c r="D7" s="280" t="s">
        <v>12</v>
      </c>
      <c r="E7" s="281"/>
      <c r="F7" s="281"/>
      <c r="G7" s="281" t="s">
        <v>13</v>
      </c>
      <c r="H7" s="281"/>
      <c r="I7" s="281"/>
      <c r="J7" s="281" t="s">
        <v>14</v>
      </c>
      <c r="K7" s="281"/>
      <c r="L7" s="281"/>
      <c r="M7" s="281" t="s">
        <v>15</v>
      </c>
      <c r="N7" s="281"/>
      <c r="O7" s="281"/>
      <c r="P7" s="282" t="s">
        <v>4</v>
      </c>
    </row>
    <row r="8" spans="1:16" x14ac:dyDescent="0.45">
      <c r="A8" s="172" t="s">
        <v>38</v>
      </c>
      <c r="B8" s="173"/>
      <c r="C8" s="174"/>
      <c r="D8" s="175" t="s">
        <v>18</v>
      </c>
      <c r="E8" s="176" t="s">
        <v>19</v>
      </c>
      <c r="F8" s="176" t="s">
        <v>20</v>
      </c>
      <c r="G8" s="176" t="s">
        <v>21</v>
      </c>
      <c r="H8" s="176" t="s">
        <v>22</v>
      </c>
      <c r="I8" s="176" t="s">
        <v>23</v>
      </c>
      <c r="J8" s="176" t="s">
        <v>24</v>
      </c>
      <c r="K8" s="176" t="s">
        <v>25</v>
      </c>
      <c r="L8" s="176" t="s">
        <v>26</v>
      </c>
      <c r="M8" s="176" t="s">
        <v>27</v>
      </c>
      <c r="N8" s="176" t="s">
        <v>28</v>
      </c>
      <c r="O8" s="176" t="s">
        <v>29</v>
      </c>
      <c r="P8" s="283"/>
    </row>
    <row r="9" spans="1:16" ht="36" x14ac:dyDescent="0.8">
      <c r="A9" s="177" t="s">
        <v>3</v>
      </c>
      <c r="B9" s="178"/>
      <c r="C9" s="164"/>
      <c r="D9" s="179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80"/>
    </row>
    <row r="10" spans="1:16" x14ac:dyDescent="0.45">
      <c r="A10" s="181" t="s">
        <v>56</v>
      </c>
      <c r="B10" s="182"/>
      <c r="C10" s="183" t="s">
        <v>94</v>
      </c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5">
        <f>SUM(D10:O10)</f>
        <v>0</v>
      </c>
    </row>
    <row r="11" spans="1:16" ht="19.5" thickBot="1" x14ac:dyDescent="0.5">
      <c r="A11" s="186" t="s">
        <v>57</v>
      </c>
      <c r="B11" s="187"/>
      <c r="C11" s="188" t="s">
        <v>94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90">
        <f>SUM(D11:O11)</f>
        <v>0</v>
      </c>
    </row>
    <row r="12" spans="1:16" x14ac:dyDescent="0.45">
      <c r="A12" s="191" t="s">
        <v>302</v>
      </c>
      <c r="B12" s="192"/>
      <c r="C12" s="193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5"/>
    </row>
    <row r="13" spans="1:16" ht="16.5" customHeight="1" x14ac:dyDescent="0.45">
      <c r="A13" s="196" t="s">
        <v>213</v>
      </c>
      <c r="B13" s="197"/>
      <c r="C13" s="198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</row>
    <row r="14" spans="1:16" x14ac:dyDescent="0.45">
      <c r="A14" s="181" t="s">
        <v>56</v>
      </c>
      <c r="B14" s="199"/>
      <c r="C14" s="200" t="s">
        <v>40</v>
      </c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2">
        <v>80</v>
      </c>
      <c r="P14" s="203">
        <f>SUM(D14:O14)</f>
        <v>80</v>
      </c>
    </row>
    <row r="15" spans="1:16" x14ac:dyDescent="0.45">
      <c r="A15" s="181" t="s">
        <v>57</v>
      </c>
      <c r="B15" s="204"/>
      <c r="C15" s="205" t="s">
        <v>40</v>
      </c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6"/>
      <c r="P15" s="206">
        <f>SUM(D15:O15)</f>
        <v>0</v>
      </c>
    </row>
    <row r="16" spans="1:16" x14ac:dyDescent="0.45">
      <c r="A16" s="207" t="s">
        <v>214</v>
      </c>
      <c r="B16" s="197"/>
      <c r="C16" s="198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</row>
    <row r="17" spans="1:16" x14ac:dyDescent="0.45">
      <c r="A17" s="181" t="s">
        <v>56</v>
      </c>
      <c r="B17" s="199"/>
      <c r="C17" s="208" t="s">
        <v>40</v>
      </c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2">
        <v>80</v>
      </c>
      <c r="P17" s="203">
        <f>SUM(D17:O17)</f>
        <v>80</v>
      </c>
    </row>
    <row r="18" spans="1:16" x14ac:dyDescent="0.45">
      <c r="A18" s="181" t="s">
        <v>57</v>
      </c>
      <c r="B18" s="204"/>
      <c r="C18" s="205" t="s">
        <v>40</v>
      </c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6"/>
      <c r="P18" s="206">
        <f>SUM(D18:O18)</f>
        <v>0</v>
      </c>
    </row>
    <row r="19" spans="1:16" ht="19.5" thickBot="1" x14ac:dyDescent="0.5">
      <c r="A19" s="209" t="s">
        <v>4</v>
      </c>
      <c r="B19" s="210">
        <v>1</v>
      </c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</row>
    <row r="20" spans="1:16" x14ac:dyDescent="0.45">
      <c r="A20" s="191" t="s">
        <v>92</v>
      </c>
      <c r="B20" s="192"/>
      <c r="C20" s="193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5"/>
    </row>
    <row r="21" spans="1:16" ht="16.5" customHeight="1" x14ac:dyDescent="0.45">
      <c r="A21" s="196" t="s">
        <v>303</v>
      </c>
      <c r="B21" s="197"/>
      <c r="C21" s="198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</row>
    <row r="22" spans="1:16" x14ac:dyDescent="0.45">
      <c r="A22" s="181" t="s">
        <v>56</v>
      </c>
      <c r="B22" s="199"/>
      <c r="C22" s="200" t="s">
        <v>103</v>
      </c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3">
        <f>SUM(D22:O22)</f>
        <v>0</v>
      </c>
    </row>
    <row r="23" spans="1:16" x14ac:dyDescent="0.45">
      <c r="A23" s="181" t="s">
        <v>57</v>
      </c>
      <c r="B23" s="204"/>
      <c r="C23" s="205" t="s">
        <v>103</v>
      </c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>
        <f>SUM(D23:O23)</f>
        <v>0</v>
      </c>
    </row>
    <row r="24" spans="1:16" x14ac:dyDescent="0.45">
      <c r="A24" s="207" t="s">
        <v>215</v>
      </c>
      <c r="B24" s="197"/>
      <c r="C24" s="198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</row>
    <row r="25" spans="1:16" x14ac:dyDescent="0.45">
      <c r="A25" s="181" t="s">
        <v>56</v>
      </c>
      <c r="B25" s="199"/>
      <c r="C25" s="208" t="s">
        <v>2</v>
      </c>
      <c r="D25" s="202"/>
      <c r="E25" s="202"/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3">
        <f>SUM(D25:O25)</f>
        <v>0</v>
      </c>
    </row>
    <row r="26" spans="1:16" x14ac:dyDescent="0.45">
      <c r="A26" s="181" t="s">
        <v>57</v>
      </c>
      <c r="B26" s="204"/>
      <c r="C26" s="205" t="s">
        <v>2</v>
      </c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>
        <f>SUM(D26:O26)</f>
        <v>0</v>
      </c>
    </row>
    <row r="27" spans="1:16" x14ac:dyDescent="0.45">
      <c r="A27" s="207" t="s">
        <v>304</v>
      </c>
      <c r="B27" s="197"/>
      <c r="C27" s="198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</row>
    <row r="28" spans="1:16" x14ac:dyDescent="0.45">
      <c r="A28" s="181" t="s">
        <v>56</v>
      </c>
      <c r="B28" s="199"/>
      <c r="C28" s="208" t="s">
        <v>39</v>
      </c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3">
        <f>SUM(D28:O28)</f>
        <v>0</v>
      </c>
    </row>
    <row r="29" spans="1:16" x14ac:dyDescent="0.45">
      <c r="A29" s="181" t="s">
        <v>57</v>
      </c>
      <c r="B29" s="204"/>
      <c r="C29" s="205" t="s">
        <v>39</v>
      </c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>
        <f>SUM(D29:O29)</f>
        <v>0</v>
      </c>
    </row>
    <row r="30" spans="1:16" x14ac:dyDescent="0.45">
      <c r="A30" s="207" t="s">
        <v>305</v>
      </c>
      <c r="B30" s="197"/>
      <c r="C30" s="198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  <c r="P30" s="196"/>
    </row>
    <row r="31" spans="1:16" x14ac:dyDescent="0.45">
      <c r="A31" s="181" t="s">
        <v>56</v>
      </c>
      <c r="B31" s="199"/>
      <c r="C31" s="200" t="s">
        <v>40</v>
      </c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12">
        <v>80</v>
      </c>
      <c r="P31" s="213">
        <f>SUM(O31)</f>
        <v>80</v>
      </c>
    </row>
    <row r="32" spans="1:16" x14ac:dyDescent="0.45">
      <c r="A32" s="181" t="s">
        <v>57</v>
      </c>
      <c r="B32" s="214"/>
      <c r="C32" s="215" t="s">
        <v>40</v>
      </c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16"/>
      <c r="P32" s="217">
        <f>SUM(O32)</f>
        <v>0</v>
      </c>
    </row>
    <row r="33" spans="1:16" x14ac:dyDescent="0.45">
      <c r="A33" s="207" t="s">
        <v>306</v>
      </c>
      <c r="B33" s="197"/>
      <c r="C33" s="198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</row>
    <row r="34" spans="1:16" x14ac:dyDescent="0.45">
      <c r="A34" s="181" t="s">
        <v>56</v>
      </c>
      <c r="B34" s="199"/>
      <c r="C34" s="200" t="s">
        <v>40</v>
      </c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12">
        <v>80</v>
      </c>
      <c r="P34" s="213">
        <f>SUM(O34)</f>
        <v>80</v>
      </c>
    </row>
    <row r="35" spans="1:16" x14ac:dyDescent="0.45">
      <c r="A35" s="181" t="s">
        <v>57</v>
      </c>
      <c r="B35" s="214"/>
      <c r="C35" s="215" t="s">
        <v>40</v>
      </c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16"/>
      <c r="P35" s="217">
        <f>SUM(O35)</f>
        <v>0</v>
      </c>
    </row>
    <row r="36" spans="1:16" x14ac:dyDescent="0.45">
      <c r="A36" s="196" t="s">
        <v>307</v>
      </c>
      <c r="B36" s="196"/>
      <c r="C36" s="218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</row>
    <row r="37" spans="1:16" x14ac:dyDescent="0.45">
      <c r="A37" s="181" t="s">
        <v>56</v>
      </c>
      <c r="B37" s="199"/>
      <c r="C37" s="219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3">
        <f>SUM(D37:O37)</f>
        <v>0</v>
      </c>
    </row>
    <row r="38" spans="1:16" x14ac:dyDescent="0.45">
      <c r="A38" s="181" t="s">
        <v>57</v>
      </c>
      <c r="B38" s="214"/>
      <c r="C38" s="208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>
        <f>SUM(D38:O38)</f>
        <v>0</v>
      </c>
    </row>
    <row r="39" spans="1:16" x14ac:dyDescent="0.45">
      <c r="A39" s="181"/>
      <c r="B39" s="197"/>
      <c r="C39" s="220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</row>
    <row r="40" spans="1:16" x14ac:dyDescent="0.45">
      <c r="A40" s="209" t="s">
        <v>4</v>
      </c>
      <c r="B40" s="210">
        <v>1</v>
      </c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</row>
    <row r="42" spans="1:16" x14ac:dyDescent="0.45">
      <c r="A42" s="163" t="s">
        <v>121</v>
      </c>
    </row>
    <row r="46" spans="1:16" x14ac:dyDescent="0.45">
      <c r="A46" s="222" t="s">
        <v>97</v>
      </c>
      <c r="B46" s="223"/>
      <c r="C46" s="222" t="s">
        <v>98</v>
      </c>
    </row>
    <row r="47" spans="1:16" x14ac:dyDescent="0.45">
      <c r="A47" s="222" t="s">
        <v>99</v>
      </c>
    </row>
  </sheetData>
  <mergeCells count="6">
    <mergeCell ref="D6:P6"/>
    <mergeCell ref="D7:F7"/>
    <mergeCell ref="G7:I7"/>
    <mergeCell ref="J7:L7"/>
    <mergeCell ref="M7:O7"/>
    <mergeCell ref="P7:P8"/>
  </mergeCells>
  <pageMargins left="0.74803149606299213" right="0.74803149606299213" top="0.98425196850393704" bottom="0.98425196850393704" header="0.51181102362204722" footer="0.51181102362204722"/>
  <pageSetup paperSize="9" scale="92" orientation="landscape" horizont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1"/>
  <sheetViews>
    <sheetView view="pageBreakPreview" zoomScale="93" zoomScaleNormal="100" zoomScaleSheetLayoutView="93" workbookViewId="0">
      <selection activeCell="A3" sqref="A3"/>
    </sheetView>
  </sheetViews>
  <sheetFormatPr defaultColWidth="9.140625" defaultRowHeight="24" x14ac:dyDescent="0.55000000000000004"/>
  <cols>
    <col min="1" max="1" width="6.28515625" style="252" customWidth="1"/>
    <col min="2" max="2" width="50.5703125" style="18" customWidth="1"/>
    <col min="3" max="5" width="14.5703125" style="18" customWidth="1"/>
    <col min="6" max="6" width="16.42578125" style="18" customWidth="1"/>
    <col min="7" max="7" width="23" style="18" customWidth="1"/>
    <col min="8" max="16384" width="9.140625" style="18"/>
  </cols>
  <sheetData>
    <row r="1" spans="1:7" s="23" customFormat="1" x14ac:dyDescent="0.55000000000000004">
      <c r="A1" s="224" t="s">
        <v>171</v>
      </c>
      <c r="B1" s="224"/>
      <c r="C1" s="224"/>
      <c r="D1" s="224"/>
      <c r="E1" s="224"/>
      <c r="F1" s="224"/>
      <c r="G1" s="224"/>
    </row>
    <row r="2" spans="1:7" s="23" customFormat="1" x14ac:dyDescent="0.55000000000000004">
      <c r="A2" s="224" t="s">
        <v>399</v>
      </c>
      <c r="B2" s="224"/>
      <c r="C2" s="224"/>
      <c r="D2" s="224"/>
      <c r="E2" s="224"/>
      <c r="F2" s="224"/>
      <c r="G2" s="224"/>
    </row>
    <row r="3" spans="1:7" s="23" customFormat="1" x14ac:dyDescent="0.55000000000000004">
      <c r="A3" s="224" t="s">
        <v>16</v>
      </c>
      <c r="B3" s="224"/>
      <c r="C3" s="224"/>
      <c r="D3" s="224"/>
      <c r="E3" s="224"/>
      <c r="F3" s="224"/>
      <c r="G3" s="224"/>
    </row>
    <row r="4" spans="1:7" s="23" customFormat="1" ht="20.25" customHeight="1" x14ac:dyDescent="0.55000000000000004">
      <c r="A4" s="225" t="s">
        <v>183</v>
      </c>
      <c r="B4" s="225"/>
      <c r="C4" s="225"/>
      <c r="D4" s="225"/>
      <c r="E4" s="225"/>
      <c r="F4" s="225" t="s">
        <v>184</v>
      </c>
      <c r="G4" s="225"/>
    </row>
    <row r="5" spans="1:7" s="23" customFormat="1" ht="20.25" customHeight="1" x14ac:dyDescent="0.55000000000000004">
      <c r="A5" s="284" t="s">
        <v>185</v>
      </c>
      <c r="B5" s="284" t="s">
        <v>186</v>
      </c>
      <c r="C5" s="226" t="s">
        <v>187</v>
      </c>
      <c r="D5" s="226"/>
      <c r="E5" s="226"/>
      <c r="F5" s="227" t="s">
        <v>188</v>
      </c>
      <c r="G5" s="227" t="s">
        <v>189</v>
      </c>
    </row>
    <row r="6" spans="1:7" s="23" customFormat="1" ht="144" x14ac:dyDescent="0.55000000000000004">
      <c r="A6" s="285"/>
      <c r="B6" s="285"/>
      <c r="C6" s="228" t="s">
        <v>59</v>
      </c>
      <c r="D6" s="228" t="s">
        <v>190</v>
      </c>
      <c r="E6" s="228" t="s">
        <v>308</v>
      </c>
      <c r="F6" s="228" t="s">
        <v>191</v>
      </c>
      <c r="G6" s="228" t="s">
        <v>192</v>
      </c>
    </row>
    <row r="7" spans="1:7" s="23" customFormat="1" x14ac:dyDescent="0.55000000000000004">
      <c r="A7" s="285"/>
      <c r="B7" s="285"/>
      <c r="C7" s="228" t="s">
        <v>193</v>
      </c>
      <c r="D7" s="228" t="s">
        <v>2</v>
      </c>
      <c r="E7" s="228" t="s">
        <v>39</v>
      </c>
      <c r="F7" s="229" t="s">
        <v>40</v>
      </c>
      <c r="G7" s="229" t="s">
        <v>40</v>
      </c>
    </row>
    <row r="8" spans="1:7" s="23" customFormat="1" ht="23.45" customHeight="1" x14ac:dyDescent="0.55000000000000004">
      <c r="A8" s="230" t="s">
        <v>10</v>
      </c>
      <c r="B8" s="231"/>
      <c r="C8" s="232">
        <f>SUM(C10+C18)</f>
        <v>4000</v>
      </c>
      <c r="D8" s="232">
        <f>SUM(D10+D18)</f>
        <v>23</v>
      </c>
      <c r="E8" s="232">
        <f>E10+E18</f>
        <v>100</v>
      </c>
      <c r="F8" s="232">
        <v>80</v>
      </c>
      <c r="G8" s="233">
        <v>80</v>
      </c>
    </row>
    <row r="9" spans="1:7" ht="36" x14ac:dyDescent="0.8">
      <c r="A9" s="234" t="s">
        <v>39</v>
      </c>
      <c r="B9" s="235"/>
      <c r="C9" s="236"/>
      <c r="D9" s="237"/>
      <c r="E9" s="236"/>
      <c r="F9" s="236"/>
      <c r="G9" s="236"/>
    </row>
    <row r="10" spans="1:7" s="23" customFormat="1" x14ac:dyDescent="0.55000000000000004">
      <c r="A10" s="238">
        <v>1</v>
      </c>
      <c r="B10" s="239" t="s">
        <v>194</v>
      </c>
      <c r="C10" s="240">
        <f>SUM(C12:C15)</f>
        <v>2200</v>
      </c>
      <c r="D10" s="240">
        <f>SUM(D12:D15)</f>
        <v>11</v>
      </c>
      <c r="E10" s="240">
        <f>SUM(E12:E15)</f>
        <v>0</v>
      </c>
      <c r="F10" s="240">
        <v>80</v>
      </c>
      <c r="G10" s="240">
        <v>80</v>
      </c>
    </row>
    <row r="11" spans="1:7" x14ac:dyDescent="0.55000000000000004">
      <c r="A11" s="241"/>
      <c r="B11" s="242" t="s">
        <v>195</v>
      </c>
      <c r="C11" s="243"/>
      <c r="D11" s="243"/>
      <c r="E11" s="243"/>
      <c r="F11" s="243"/>
      <c r="G11" s="243"/>
    </row>
    <row r="12" spans="1:7" x14ac:dyDescent="0.55000000000000004">
      <c r="A12" s="241"/>
      <c r="B12" s="242" t="s">
        <v>196</v>
      </c>
      <c r="C12" s="243">
        <v>500</v>
      </c>
      <c r="D12" s="243">
        <v>2</v>
      </c>
      <c r="E12" s="243"/>
      <c r="F12" s="243"/>
      <c r="G12" s="243"/>
    </row>
    <row r="13" spans="1:7" x14ac:dyDescent="0.55000000000000004">
      <c r="A13" s="241"/>
      <c r="B13" s="242" t="s">
        <v>197</v>
      </c>
      <c r="C13" s="243">
        <v>1000</v>
      </c>
      <c r="D13" s="243">
        <v>2</v>
      </c>
      <c r="E13" s="243"/>
      <c r="F13" s="243"/>
      <c r="G13" s="243"/>
    </row>
    <row r="14" spans="1:7" x14ac:dyDescent="0.55000000000000004">
      <c r="A14" s="241"/>
      <c r="B14" s="242" t="s">
        <v>198</v>
      </c>
      <c r="C14" s="243">
        <v>300</v>
      </c>
      <c r="D14" s="243">
        <v>3</v>
      </c>
      <c r="E14" s="243"/>
      <c r="F14" s="243"/>
      <c r="G14" s="243"/>
    </row>
    <row r="15" spans="1:7" x14ac:dyDescent="0.55000000000000004">
      <c r="A15" s="241"/>
      <c r="B15" s="242" t="s">
        <v>199</v>
      </c>
      <c r="C15" s="243">
        <v>400</v>
      </c>
      <c r="D15" s="243">
        <v>4</v>
      </c>
      <c r="E15" s="243"/>
      <c r="F15" s="243"/>
      <c r="G15" s="243"/>
    </row>
    <row r="16" spans="1:7" x14ac:dyDescent="0.55000000000000004">
      <c r="A16" s="241"/>
      <c r="B16" s="242"/>
      <c r="C16" s="243"/>
      <c r="D16" s="243"/>
      <c r="E16" s="243"/>
      <c r="F16" s="243"/>
      <c r="G16" s="243"/>
    </row>
    <row r="17" spans="1:7" x14ac:dyDescent="0.55000000000000004">
      <c r="A17" s="241"/>
      <c r="B17" s="242"/>
      <c r="C17" s="243"/>
      <c r="D17" s="243"/>
      <c r="E17" s="243"/>
      <c r="F17" s="243"/>
      <c r="G17" s="243"/>
    </row>
    <row r="18" spans="1:7" s="23" customFormat="1" x14ac:dyDescent="0.55000000000000004">
      <c r="A18" s="238">
        <v>2</v>
      </c>
      <c r="B18" s="239" t="s">
        <v>200</v>
      </c>
      <c r="C18" s="240">
        <f>SUM(C20:C23)</f>
        <v>1800</v>
      </c>
      <c r="D18" s="240">
        <f>SUM(D20:D23)</f>
        <v>12</v>
      </c>
      <c r="E18" s="240">
        <f>SUM(E20:E23)</f>
        <v>100</v>
      </c>
      <c r="F18" s="240">
        <v>80</v>
      </c>
      <c r="G18" s="240">
        <v>80</v>
      </c>
    </row>
    <row r="19" spans="1:7" x14ac:dyDescent="0.55000000000000004">
      <c r="A19" s="241"/>
      <c r="B19" s="242" t="s">
        <v>195</v>
      </c>
      <c r="C19" s="243"/>
      <c r="D19" s="243"/>
      <c r="E19" s="243"/>
      <c r="F19" s="243"/>
      <c r="G19" s="243"/>
    </row>
    <row r="20" spans="1:7" x14ac:dyDescent="0.55000000000000004">
      <c r="A20" s="241"/>
      <c r="B20" s="242" t="s">
        <v>201</v>
      </c>
      <c r="C20" s="243">
        <v>1000</v>
      </c>
      <c r="D20" s="243">
        <v>2</v>
      </c>
      <c r="E20" s="243">
        <v>100</v>
      </c>
      <c r="F20" s="243"/>
      <c r="G20" s="243"/>
    </row>
    <row r="21" spans="1:7" x14ac:dyDescent="0.55000000000000004">
      <c r="A21" s="241"/>
      <c r="B21" s="242" t="s">
        <v>202</v>
      </c>
      <c r="C21" s="243">
        <v>100</v>
      </c>
      <c r="D21" s="243">
        <v>3</v>
      </c>
      <c r="E21" s="243"/>
      <c r="F21" s="243"/>
      <c r="G21" s="243"/>
    </row>
    <row r="22" spans="1:7" x14ac:dyDescent="0.55000000000000004">
      <c r="A22" s="241"/>
      <c r="B22" s="242" t="s">
        <v>203</v>
      </c>
      <c r="C22" s="243">
        <v>200</v>
      </c>
      <c r="D22" s="243">
        <v>3</v>
      </c>
      <c r="E22" s="243"/>
      <c r="F22" s="243"/>
      <c r="G22" s="243"/>
    </row>
    <row r="23" spans="1:7" x14ac:dyDescent="0.55000000000000004">
      <c r="A23" s="241"/>
      <c r="B23" s="242" t="s">
        <v>204</v>
      </c>
      <c r="C23" s="243">
        <v>500</v>
      </c>
      <c r="D23" s="243">
        <v>4</v>
      </c>
      <c r="E23" s="243"/>
      <c r="F23" s="243"/>
      <c r="G23" s="243"/>
    </row>
    <row r="24" spans="1:7" x14ac:dyDescent="0.55000000000000004">
      <c r="A24" s="241"/>
      <c r="B24" s="242"/>
      <c r="C24" s="243"/>
      <c r="D24" s="243"/>
      <c r="E24" s="243"/>
      <c r="F24" s="243"/>
      <c r="G24" s="243"/>
    </row>
    <row r="25" spans="1:7" x14ac:dyDescent="0.55000000000000004">
      <c r="A25" s="244"/>
      <c r="B25" s="245" t="s">
        <v>205</v>
      </c>
      <c r="C25" s="246"/>
      <c r="D25" s="246"/>
      <c r="E25" s="246"/>
      <c r="F25" s="246"/>
      <c r="G25" s="246"/>
    </row>
    <row r="26" spans="1:7" x14ac:dyDescent="0.55000000000000004">
      <c r="A26" s="247" t="s">
        <v>206</v>
      </c>
      <c r="B26" s="248"/>
      <c r="C26" s="249"/>
      <c r="D26" s="249"/>
      <c r="E26" s="249"/>
      <c r="F26" s="249"/>
      <c r="G26" s="249"/>
    </row>
    <row r="27" spans="1:7" x14ac:dyDescent="0.55000000000000004">
      <c r="A27" s="250"/>
      <c r="B27" s="18" t="s">
        <v>210</v>
      </c>
      <c r="C27" s="251"/>
      <c r="D27" s="251"/>
      <c r="E27" s="251"/>
      <c r="F27" s="251"/>
      <c r="G27" s="251"/>
    </row>
    <row r="28" spans="1:7" x14ac:dyDescent="0.55000000000000004">
      <c r="A28" s="250"/>
      <c r="B28" s="18" t="s">
        <v>211</v>
      </c>
      <c r="C28" s="251"/>
      <c r="D28" s="251"/>
      <c r="E28" s="251"/>
      <c r="F28" s="251"/>
      <c r="G28" s="251"/>
    </row>
    <row r="29" spans="1:7" x14ac:dyDescent="0.55000000000000004">
      <c r="A29" s="250"/>
      <c r="B29" s="18" t="s">
        <v>207</v>
      </c>
      <c r="C29" s="251"/>
      <c r="D29" s="251"/>
      <c r="E29" s="251"/>
      <c r="F29" s="251"/>
      <c r="G29" s="251"/>
    </row>
    <row r="30" spans="1:7" x14ac:dyDescent="0.55000000000000004">
      <c r="A30" s="250"/>
      <c r="B30" s="18" t="s">
        <v>208</v>
      </c>
      <c r="C30" s="251"/>
      <c r="D30" s="251"/>
      <c r="E30" s="251"/>
      <c r="F30" s="251"/>
      <c r="G30" s="251"/>
    </row>
    <row r="31" spans="1:7" x14ac:dyDescent="0.55000000000000004">
      <c r="A31" s="250"/>
      <c r="B31" s="18" t="s">
        <v>209</v>
      </c>
      <c r="C31" s="251"/>
      <c r="D31" s="251"/>
      <c r="E31" s="251"/>
      <c r="F31" s="251"/>
      <c r="G31" s="251"/>
    </row>
  </sheetData>
  <mergeCells count="2">
    <mergeCell ref="A5:A7"/>
    <mergeCell ref="B5:B7"/>
  </mergeCells>
  <printOptions horizontalCentered="1"/>
  <pageMargins left="0.11811023622047245" right="0.19685039370078741" top="0.74803149606299213" bottom="0.74803149606299213" header="0.31496062992125984" footer="0.31496062992125984"/>
  <pageSetup paperSize="9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N215"/>
  <sheetViews>
    <sheetView tabSelected="1" view="pageBreakPreview" zoomScale="98" zoomScaleNormal="100" zoomScaleSheetLayoutView="98" workbookViewId="0">
      <selection activeCell="F216" sqref="F216"/>
    </sheetView>
  </sheetViews>
  <sheetFormatPr defaultColWidth="9.140625" defaultRowHeight="24" x14ac:dyDescent="0.55000000000000004"/>
  <cols>
    <col min="1" max="1" width="4.28515625" style="18" customWidth="1"/>
    <col min="2" max="2" width="21" style="18" customWidth="1"/>
    <col min="3" max="3" width="9.140625" style="18"/>
    <col min="4" max="4" width="1.7109375" style="18" customWidth="1"/>
    <col min="5" max="8" width="9.140625" style="18"/>
    <col min="9" max="9" width="10" style="18" customWidth="1"/>
    <col min="10" max="10" width="9.5703125" style="18" customWidth="1"/>
    <col min="11" max="12" width="9.140625" style="18"/>
    <col min="13" max="13" width="9.140625" style="18" customWidth="1"/>
    <col min="14" max="16384" width="9.140625" style="18"/>
  </cols>
  <sheetData>
    <row r="1" spans="1:14" x14ac:dyDescent="0.55000000000000004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2"/>
      <c r="K1" s="22"/>
      <c r="L1" s="22"/>
      <c r="M1" s="22"/>
      <c r="N1" s="22"/>
    </row>
    <row r="2" spans="1:14" x14ac:dyDescent="0.55000000000000004">
      <c r="A2" s="21" t="s">
        <v>390</v>
      </c>
      <c r="B2" s="21"/>
      <c r="C2" s="21"/>
      <c r="D2" s="21"/>
      <c r="E2" s="21"/>
      <c r="F2" s="21"/>
      <c r="G2" s="21"/>
      <c r="H2" s="21"/>
      <c r="I2" s="21"/>
      <c r="J2" s="22"/>
      <c r="K2" s="22"/>
      <c r="L2" s="22"/>
      <c r="M2" s="22"/>
      <c r="N2" s="22"/>
    </row>
    <row r="3" spans="1:14" x14ac:dyDescent="0.55000000000000004">
      <c r="A3" s="21" t="s">
        <v>16</v>
      </c>
      <c r="B3" s="21"/>
      <c r="C3" s="21"/>
      <c r="D3" s="21"/>
      <c r="E3" s="21"/>
      <c r="F3" s="21"/>
      <c r="G3" s="21"/>
      <c r="H3" s="21"/>
      <c r="I3" s="21"/>
      <c r="J3" s="22"/>
      <c r="K3" s="22"/>
      <c r="L3" s="22"/>
      <c r="M3" s="22"/>
      <c r="N3" s="22"/>
    </row>
    <row r="4" spans="1:14" x14ac:dyDescent="0.55000000000000004">
      <c r="A4" s="21" t="s">
        <v>182</v>
      </c>
      <c r="B4" s="21"/>
      <c r="C4" s="21"/>
      <c r="D4" s="21"/>
      <c r="E4" s="21"/>
      <c r="F4" s="21"/>
      <c r="G4" s="21"/>
      <c r="H4" s="21"/>
      <c r="I4" s="21"/>
      <c r="J4" s="22"/>
      <c r="K4" s="22"/>
      <c r="L4" s="22"/>
      <c r="M4" s="22"/>
      <c r="N4" s="22"/>
    </row>
    <row r="5" spans="1:14" x14ac:dyDescent="0.55000000000000004">
      <c r="A5" s="21"/>
      <c r="B5" s="21"/>
      <c r="C5" s="21"/>
      <c r="D5" s="21"/>
      <c r="E5" s="21"/>
      <c r="F5" s="21"/>
      <c r="G5" s="21"/>
      <c r="H5" s="21"/>
      <c r="I5" s="21"/>
      <c r="J5" s="22"/>
      <c r="K5" s="22"/>
      <c r="L5" s="22"/>
      <c r="M5" s="22"/>
      <c r="N5" s="22"/>
    </row>
    <row r="6" spans="1:14" x14ac:dyDescent="0.55000000000000004">
      <c r="A6" s="23">
        <v>1</v>
      </c>
      <c r="B6" s="23" t="s">
        <v>17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8" spans="1:14" x14ac:dyDescent="0.55000000000000004">
      <c r="A8" s="23">
        <v>2</v>
      </c>
      <c r="B8" s="23" t="s">
        <v>46</v>
      </c>
    </row>
    <row r="9" spans="1:14" x14ac:dyDescent="0.55000000000000004"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4" x14ac:dyDescent="0.55000000000000004">
      <c r="B10" s="25"/>
      <c r="C10" s="25"/>
      <c r="D10" s="25"/>
      <c r="E10" s="25"/>
      <c r="F10" s="25"/>
      <c r="G10" s="25"/>
      <c r="H10" s="25"/>
      <c r="I10" s="25"/>
      <c r="J10" s="24"/>
      <c r="K10" s="24"/>
      <c r="L10" s="24"/>
      <c r="M10" s="24"/>
    </row>
    <row r="12" spans="1:14" x14ac:dyDescent="0.55000000000000004">
      <c r="A12" s="23">
        <v>3</v>
      </c>
      <c r="B12" s="23" t="s">
        <v>47</v>
      </c>
    </row>
    <row r="13" spans="1:14" x14ac:dyDescent="0.55000000000000004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4" x14ac:dyDescent="0.55000000000000004">
      <c r="B14" s="25"/>
      <c r="C14" s="25"/>
      <c r="D14" s="25"/>
      <c r="E14" s="25"/>
      <c r="F14" s="25"/>
      <c r="G14" s="25"/>
      <c r="H14" s="25"/>
      <c r="I14" s="25"/>
      <c r="J14" s="24"/>
      <c r="K14" s="24"/>
      <c r="L14" s="24"/>
      <c r="M14" s="24"/>
    </row>
    <row r="16" spans="1:14" x14ac:dyDescent="0.55000000000000004">
      <c r="A16" s="23">
        <v>4</v>
      </c>
      <c r="B16" s="23" t="s">
        <v>235</v>
      </c>
    </row>
    <row r="17" spans="1:13" x14ac:dyDescent="0.55000000000000004">
      <c r="B17" s="24" t="s">
        <v>237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13" x14ac:dyDescent="0.55000000000000004">
      <c r="B18" s="25" t="s">
        <v>48</v>
      </c>
      <c r="C18" s="25"/>
      <c r="D18" s="25"/>
      <c r="E18" s="25"/>
      <c r="F18" s="25"/>
      <c r="G18" s="25"/>
      <c r="H18" s="25"/>
      <c r="I18" s="25"/>
      <c r="J18" s="24"/>
      <c r="K18" s="24"/>
      <c r="L18" s="24"/>
      <c r="M18" s="24"/>
    </row>
    <row r="20" spans="1:13" x14ac:dyDescent="0.55000000000000004">
      <c r="A20" s="23">
        <v>5</v>
      </c>
      <c r="B20" s="23" t="s">
        <v>236</v>
      </c>
      <c r="F20" s="24"/>
      <c r="G20" s="24"/>
      <c r="H20" s="24"/>
      <c r="I20" s="24"/>
      <c r="J20" s="24"/>
      <c r="K20" s="24"/>
      <c r="L20" s="24"/>
      <c r="M20" s="24"/>
    </row>
    <row r="22" spans="1:13" x14ac:dyDescent="0.55000000000000004">
      <c r="A22" s="23">
        <v>6</v>
      </c>
      <c r="B22" s="23" t="s">
        <v>49</v>
      </c>
    </row>
    <row r="23" spans="1:13" x14ac:dyDescent="0.55000000000000004"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x14ac:dyDescent="0.55000000000000004">
      <c r="B24" s="25"/>
      <c r="C24" s="25"/>
      <c r="D24" s="25"/>
      <c r="E24" s="25"/>
      <c r="F24" s="25"/>
      <c r="G24" s="25"/>
      <c r="H24" s="25"/>
      <c r="I24" s="25"/>
      <c r="J24" s="24"/>
      <c r="K24" s="24"/>
      <c r="L24" s="24"/>
      <c r="M24" s="24"/>
    </row>
    <row r="26" spans="1:13" x14ac:dyDescent="0.55000000000000004">
      <c r="A26" s="23">
        <v>7</v>
      </c>
      <c r="B26" s="23" t="s">
        <v>309</v>
      </c>
    </row>
    <row r="27" spans="1:13" x14ac:dyDescent="0.55000000000000004">
      <c r="B27" s="18" t="s">
        <v>289</v>
      </c>
    </row>
    <row r="28" spans="1:13" x14ac:dyDescent="0.55000000000000004">
      <c r="D28" s="18" t="s">
        <v>44</v>
      </c>
      <c r="G28" s="18" t="s">
        <v>45</v>
      </c>
    </row>
    <row r="29" spans="1:13" ht="30.75" x14ac:dyDescent="0.7">
      <c r="B29" s="18" t="s">
        <v>283</v>
      </c>
    </row>
    <row r="30" spans="1:13" x14ac:dyDescent="0.55000000000000004">
      <c r="B30" s="26" t="s">
        <v>81</v>
      </c>
    </row>
    <row r="31" spans="1:13" x14ac:dyDescent="0.55000000000000004">
      <c r="B31" s="26"/>
    </row>
    <row r="32" spans="1:13" x14ac:dyDescent="0.55000000000000004">
      <c r="B32" s="26"/>
    </row>
    <row r="33" spans="1:3" x14ac:dyDescent="0.55000000000000004">
      <c r="B33" s="26"/>
    </row>
    <row r="34" spans="1:3" x14ac:dyDescent="0.55000000000000004">
      <c r="B34" s="26"/>
    </row>
    <row r="35" spans="1:3" x14ac:dyDescent="0.55000000000000004">
      <c r="B35" s="26"/>
    </row>
    <row r="36" spans="1:3" x14ac:dyDescent="0.55000000000000004">
      <c r="B36" s="26"/>
    </row>
    <row r="37" spans="1:3" x14ac:dyDescent="0.55000000000000004">
      <c r="B37" s="26"/>
    </row>
    <row r="38" spans="1:3" x14ac:dyDescent="0.55000000000000004">
      <c r="B38" s="26"/>
    </row>
    <row r="39" spans="1:3" x14ac:dyDescent="0.55000000000000004">
      <c r="B39" s="26"/>
    </row>
    <row r="40" spans="1:3" x14ac:dyDescent="0.55000000000000004">
      <c r="B40" s="26"/>
    </row>
    <row r="41" spans="1:3" x14ac:dyDescent="0.55000000000000004">
      <c r="A41" s="23">
        <v>8</v>
      </c>
      <c r="B41" s="23" t="s">
        <v>275</v>
      </c>
    </row>
    <row r="42" spans="1:3" x14ac:dyDescent="0.55000000000000004">
      <c r="B42" s="23" t="s">
        <v>276</v>
      </c>
    </row>
    <row r="43" spans="1:3" x14ac:dyDescent="0.55000000000000004">
      <c r="B43" s="18" t="s">
        <v>290</v>
      </c>
    </row>
    <row r="44" spans="1:3" x14ac:dyDescent="0.55000000000000004">
      <c r="B44" s="18" t="s">
        <v>281</v>
      </c>
    </row>
    <row r="45" spans="1:3" x14ac:dyDescent="0.55000000000000004">
      <c r="B45" s="23" t="s">
        <v>239</v>
      </c>
    </row>
    <row r="46" spans="1:3" x14ac:dyDescent="0.55000000000000004">
      <c r="B46" s="27" t="s">
        <v>282</v>
      </c>
    </row>
    <row r="47" spans="1:3" x14ac:dyDescent="0.55000000000000004">
      <c r="C47" s="19" t="s">
        <v>238</v>
      </c>
    </row>
    <row r="48" spans="1:3" x14ac:dyDescent="0.55000000000000004">
      <c r="C48" s="19" t="s">
        <v>245</v>
      </c>
    </row>
    <row r="49" spans="2:3" x14ac:dyDescent="0.55000000000000004">
      <c r="C49" s="19" t="s">
        <v>246</v>
      </c>
    </row>
    <row r="50" spans="2:3" x14ac:dyDescent="0.55000000000000004">
      <c r="C50" s="19" t="s">
        <v>247</v>
      </c>
    </row>
    <row r="51" spans="2:3" x14ac:dyDescent="0.55000000000000004">
      <c r="C51" s="19" t="s">
        <v>248</v>
      </c>
    </row>
    <row r="52" spans="2:3" x14ac:dyDescent="0.55000000000000004">
      <c r="B52" s="23" t="s">
        <v>240</v>
      </c>
    </row>
    <row r="53" spans="2:3" x14ac:dyDescent="0.55000000000000004">
      <c r="B53" s="27" t="s">
        <v>282</v>
      </c>
    </row>
    <row r="54" spans="2:3" x14ac:dyDescent="0.55000000000000004">
      <c r="C54" s="19" t="s">
        <v>249</v>
      </c>
    </row>
    <row r="55" spans="2:3" x14ac:dyDescent="0.55000000000000004">
      <c r="C55" s="19" t="s">
        <v>250</v>
      </c>
    </row>
    <row r="56" spans="2:3" x14ac:dyDescent="0.55000000000000004">
      <c r="B56" s="23" t="s">
        <v>241</v>
      </c>
    </row>
    <row r="57" spans="2:3" x14ac:dyDescent="0.55000000000000004">
      <c r="B57" s="27" t="s">
        <v>282</v>
      </c>
    </row>
    <row r="58" spans="2:3" x14ac:dyDescent="0.55000000000000004">
      <c r="C58" s="19" t="s">
        <v>251</v>
      </c>
    </row>
    <row r="59" spans="2:3" x14ac:dyDescent="0.55000000000000004">
      <c r="C59" s="19" t="s">
        <v>252</v>
      </c>
    </row>
    <row r="60" spans="2:3" x14ac:dyDescent="0.55000000000000004">
      <c r="B60" s="23" t="s">
        <v>242</v>
      </c>
    </row>
    <row r="61" spans="2:3" x14ac:dyDescent="0.55000000000000004">
      <c r="B61" s="27" t="s">
        <v>282</v>
      </c>
    </row>
    <row r="62" spans="2:3" x14ac:dyDescent="0.55000000000000004">
      <c r="C62" s="19" t="s">
        <v>253</v>
      </c>
    </row>
    <row r="63" spans="2:3" x14ac:dyDescent="0.55000000000000004">
      <c r="C63" s="19" t="s">
        <v>254</v>
      </c>
    </row>
    <row r="64" spans="2:3" x14ac:dyDescent="0.55000000000000004">
      <c r="C64" s="19" t="s">
        <v>255</v>
      </c>
    </row>
    <row r="65" spans="2:3" x14ac:dyDescent="0.55000000000000004">
      <c r="B65" s="23" t="s">
        <v>243</v>
      </c>
    </row>
    <row r="66" spans="2:3" x14ac:dyDescent="0.55000000000000004">
      <c r="B66" s="27" t="s">
        <v>282</v>
      </c>
    </row>
    <row r="67" spans="2:3" x14ac:dyDescent="0.55000000000000004">
      <c r="C67" s="19" t="s">
        <v>256</v>
      </c>
    </row>
    <row r="68" spans="2:3" x14ac:dyDescent="0.55000000000000004">
      <c r="C68" s="19" t="s">
        <v>257</v>
      </c>
    </row>
    <row r="69" spans="2:3" x14ac:dyDescent="0.55000000000000004">
      <c r="C69" s="19" t="s">
        <v>258</v>
      </c>
    </row>
    <row r="70" spans="2:3" x14ac:dyDescent="0.55000000000000004">
      <c r="C70" s="20" t="s">
        <v>259</v>
      </c>
    </row>
    <row r="71" spans="2:3" x14ac:dyDescent="0.55000000000000004">
      <c r="B71" s="23" t="s">
        <v>244</v>
      </c>
    </row>
    <row r="72" spans="2:3" x14ac:dyDescent="0.55000000000000004">
      <c r="B72" s="27" t="s">
        <v>282</v>
      </c>
    </row>
    <row r="73" spans="2:3" x14ac:dyDescent="0.55000000000000004">
      <c r="C73" s="20" t="s">
        <v>260</v>
      </c>
    </row>
    <row r="74" spans="2:3" x14ac:dyDescent="0.55000000000000004">
      <c r="C74" s="19" t="s">
        <v>261</v>
      </c>
    </row>
    <row r="75" spans="2:3" x14ac:dyDescent="0.55000000000000004">
      <c r="C75" s="19" t="s">
        <v>262</v>
      </c>
    </row>
    <row r="76" spans="2:3" x14ac:dyDescent="0.55000000000000004">
      <c r="C76" s="19" t="s">
        <v>263</v>
      </c>
    </row>
    <row r="77" spans="2:3" x14ac:dyDescent="0.55000000000000004">
      <c r="C77" s="19"/>
    </row>
    <row r="78" spans="2:3" x14ac:dyDescent="0.55000000000000004">
      <c r="C78" s="19"/>
    </row>
    <row r="79" spans="2:3" x14ac:dyDescent="0.55000000000000004">
      <c r="C79" s="19"/>
    </row>
    <row r="80" spans="2:3" x14ac:dyDescent="0.55000000000000004">
      <c r="C80" s="19"/>
    </row>
    <row r="81" spans="2:3" x14ac:dyDescent="0.55000000000000004">
      <c r="B81" s="23" t="s">
        <v>277</v>
      </c>
      <c r="C81" s="19"/>
    </row>
    <row r="82" spans="2:3" x14ac:dyDescent="0.55000000000000004">
      <c r="B82" s="36" t="s">
        <v>291</v>
      </c>
      <c r="C82" s="19"/>
    </row>
    <row r="83" spans="2:3" x14ac:dyDescent="0.55000000000000004">
      <c r="C83" s="19" t="s">
        <v>264</v>
      </c>
    </row>
    <row r="84" spans="2:3" x14ac:dyDescent="0.55000000000000004">
      <c r="C84" s="19" t="s">
        <v>265</v>
      </c>
    </row>
    <row r="85" spans="2:3" x14ac:dyDescent="0.55000000000000004">
      <c r="C85" s="19" t="s">
        <v>266</v>
      </c>
    </row>
    <row r="86" spans="2:3" x14ac:dyDescent="0.55000000000000004">
      <c r="C86" s="19" t="s">
        <v>267</v>
      </c>
    </row>
    <row r="87" spans="2:3" x14ac:dyDescent="0.55000000000000004">
      <c r="C87" s="19" t="s">
        <v>268</v>
      </c>
    </row>
    <row r="88" spans="2:3" x14ac:dyDescent="0.55000000000000004">
      <c r="C88" s="19" t="s">
        <v>269</v>
      </c>
    </row>
    <row r="89" spans="2:3" x14ac:dyDescent="0.55000000000000004">
      <c r="C89" s="19" t="s">
        <v>270</v>
      </c>
    </row>
    <row r="90" spans="2:3" x14ac:dyDescent="0.55000000000000004">
      <c r="C90" s="19" t="s">
        <v>271</v>
      </c>
    </row>
    <row r="91" spans="2:3" x14ac:dyDescent="0.55000000000000004">
      <c r="C91" s="19" t="s">
        <v>272</v>
      </c>
    </row>
    <row r="92" spans="2:3" x14ac:dyDescent="0.55000000000000004">
      <c r="C92" s="19" t="s">
        <v>273</v>
      </c>
    </row>
    <row r="93" spans="2:3" x14ac:dyDescent="0.55000000000000004">
      <c r="C93" s="19" t="s">
        <v>274</v>
      </c>
    </row>
    <row r="94" spans="2:3" x14ac:dyDescent="0.55000000000000004">
      <c r="C94" s="19" t="s">
        <v>278</v>
      </c>
    </row>
    <row r="95" spans="2:3" x14ac:dyDescent="0.55000000000000004">
      <c r="C95" s="19" t="s">
        <v>279</v>
      </c>
    </row>
    <row r="96" spans="2:3" x14ac:dyDescent="0.55000000000000004">
      <c r="C96" s="19"/>
    </row>
    <row r="97" spans="2:3" x14ac:dyDescent="0.55000000000000004">
      <c r="B97" s="23" t="s">
        <v>280</v>
      </c>
      <c r="C97" s="19"/>
    </row>
    <row r="98" spans="2:3" x14ac:dyDescent="0.55000000000000004">
      <c r="B98" s="36" t="s">
        <v>292</v>
      </c>
      <c r="C98" s="19"/>
    </row>
    <row r="99" spans="2:3" x14ac:dyDescent="0.55000000000000004">
      <c r="C99" s="19" t="s">
        <v>372</v>
      </c>
    </row>
    <row r="100" spans="2:3" x14ac:dyDescent="0.55000000000000004">
      <c r="C100" s="19" t="s">
        <v>373</v>
      </c>
    </row>
    <row r="101" spans="2:3" x14ac:dyDescent="0.55000000000000004">
      <c r="C101" s="19" t="s">
        <v>374</v>
      </c>
    </row>
    <row r="102" spans="2:3" x14ac:dyDescent="0.55000000000000004">
      <c r="C102" s="19" t="s">
        <v>375</v>
      </c>
    </row>
    <row r="103" spans="2:3" x14ac:dyDescent="0.55000000000000004">
      <c r="C103" s="19" t="s">
        <v>376</v>
      </c>
    </row>
    <row r="104" spans="2:3" x14ac:dyDescent="0.55000000000000004">
      <c r="C104" s="19" t="s">
        <v>377</v>
      </c>
    </row>
    <row r="105" spans="2:3" x14ac:dyDescent="0.55000000000000004">
      <c r="C105" s="19" t="s">
        <v>378</v>
      </c>
    </row>
    <row r="106" spans="2:3" x14ac:dyDescent="0.55000000000000004">
      <c r="C106" s="19" t="s">
        <v>379</v>
      </c>
    </row>
    <row r="107" spans="2:3" x14ac:dyDescent="0.55000000000000004">
      <c r="C107" s="19" t="s">
        <v>380</v>
      </c>
    </row>
    <row r="108" spans="2:3" x14ac:dyDescent="0.55000000000000004">
      <c r="C108" s="19" t="s">
        <v>381</v>
      </c>
    </row>
    <row r="109" spans="2:3" x14ac:dyDescent="0.55000000000000004">
      <c r="C109" s="19" t="s">
        <v>382</v>
      </c>
    </row>
    <row r="110" spans="2:3" x14ac:dyDescent="0.55000000000000004">
      <c r="C110" s="19" t="s">
        <v>383</v>
      </c>
    </row>
    <row r="111" spans="2:3" x14ac:dyDescent="0.55000000000000004">
      <c r="C111" s="19" t="s">
        <v>384</v>
      </c>
    </row>
    <row r="112" spans="2:3" x14ac:dyDescent="0.55000000000000004">
      <c r="C112" s="19"/>
    </row>
    <row r="113" spans="2:3" x14ac:dyDescent="0.55000000000000004">
      <c r="B113" s="23" t="s">
        <v>285</v>
      </c>
      <c r="C113" s="19"/>
    </row>
    <row r="114" spans="2:3" x14ac:dyDescent="0.55000000000000004">
      <c r="B114" s="23" t="s">
        <v>362</v>
      </c>
      <c r="C114" s="19"/>
    </row>
    <row r="115" spans="2:3" x14ac:dyDescent="0.55000000000000004">
      <c r="C115" s="29" t="s">
        <v>327</v>
      </c>
    </row>
    <row r="116" spans="2:3" x14ac:dyDescent="0.55000000000000004">
      <c r="C116" s="29" t="s">
        <v>365</v>
      </c>
    </row>
    <row r="117" spans="2:3" x14ac:dyDescent="0.55000000000000004">
      <c r="C117" s="29" t="s">
        <v>364</v>
      </c>
    </row>
    <row r="118" spans="2:3" x14ac:dyDescent="0.55000000000000004">
      <c r="C118" s="29" t="s">
        <v>328</v>
      </c>
    </row>
    <row r="119" spans="2:3" x14ac:dyDescent="0.55000000000000004">
      <c r="C119" s="29" t="s">
        <v>346</v>
      </c>
    </row>
    <row r="120" spans="2:3" x14ac:dyDescent="0.55000000000000004">
      <c r="B120" s="29"/>
      <c r="C120" s="29"/>
    </row>
    <row r="121" spans="2:3" x14ac:dyDescent="0.55000000000000004">
      <c r="B121" s="23" t="s">
        <v>284</v>
      </c>
      <c r="C121" s="19"/>
    </row>
    <row r="122" spans="2:3" x14ac:dyDescent="0.55000000000000004">
      <c r="C122" s="29" t="s">
        <v>347</v>
      </c>
    </row>
    <row r="123" spans="2:3" x14ac:dyDescent="0.55000000000000004">
      <c r="C123" s="29" t="s">
        <v>329</v>
      </c>
    </row>
    <row r="124" spans="2:3" x14ac:dyDescent="0.55000000000000004">
      <c r="C124" s="29" t="s">
        <v>330</v>
      </c>
    </row>
    <row r="125" spans="2:3" x14ac:dyDescent="0.55000000000000004">
      <c r="C125" s="29" t="s">
        <v>331</v>
      </c>
    </row>
    <row r="126" spans="2:3" x14ac:dyDescent="0.55000000000000004">
      <c r="C126" s="29" t="s">
        <v>332</v>
      </c>
    </row>
    <row r="127" spans="2:3" x14ac:dyDescent="0.55000000000000004">
      <c r="C127" s="29"/>
    </row>
    <row r="128" spans="2:3" x14ac:dyDescent="0.55000000000000004">
      <c r="B128" s="23" t="s">
        <v>286</v>
      </c>
      <c r="C128" s="19"/>
    </row>
    <row r="129" spans="2:3" x14ac:dyDescent="0.55000000000000004">
      <c r="C129" s="19" t="s">
        <v>333</v>
      </c>
    </row>
    <row r="130" spans="2:3" x14ac:dyDescent="0.55000000000000004">
      <c r="C130" s="19" t="s">
        <v>334</v>
      </c>
    </row>
    <row r="131" spans="2:3" x14ac:dyDescent="0.55000000000000004">
      <c r="C131" s="19" t="s">
        <v>335</v>
      </c>
    </row>
    <row r="132" spans="2:3" x14ac:dyDescent="0.55000000000000004">
      <c r="C132" s="19" t="s">
        <v>337</v>
      </c>
    </row>
    <row r="133" spans="2:3" x14ac:dyDescent="0.55000000000000004">
      <c r="C133" s="19" t="s">
        <v>336</v>
      </c>
    </row>
    <row r="134" spans="2:3" x14ac:dyDescent="0.55000000000000004">
      <c r="C134" s="19" t="s">
        <v>348</v>
      </c>
    </row>
    <row r="135" spans="2:3" x14ac:dyDescent="0.55000000000000004">
      <c r="C135" s="19" t="s">
        <v>338</v>
      </c>
    </row>
    <row r="136" spans="2:3" x14ac:dyDescent="0.55000000000000004">
      <c r="C136" s="29"/>
    </row>
    <row r="137" spans="2:3" x14ac:dyDescent="0.55000000000000004">
      <c r="B137" s="23" t="s">
        <v>287</v>
      </c>
      <c r="C137" s="29"/>
    </row>
    <row r="138" spans="2:3" x14ac:dyDescent="0.55000000000000004">
      <c r="C138" s="29" t="s">
        <v>339</v>
      </c>
    </row>
    <row r="139" spans="2:3" x14ac:dyDescent="0.55000000000000004">
      <c r="C139" s="29" t="s">
        <v>340</v>
      </c>
    </row>
    <row r="140" spans="2:3" x14ac:dyDescent="0.55000000000000004">
      <c r="C140" s="29" t="s">
        <v>341</v>
      </c>
    </row>
    <row r="141" spans="2:3" x14ac:dyDescent="0.55000000000000004">
      <c r="C141" s="29" t="s">
        <v>342</v>
      </c>
    </row>
    <row r="142" spans="2:3" x14ac:dyDescent="0.55000000000000004">
      <c r="C142" s="29" t="s">
        <v>345</v>
      </c>
    </row>
    <row r="143" spans="2:3" x14ac:dyDescent="0.55000000000000004">
      <c r="C143" s="29" t="s">
        <v>343</v>
      </c>
    </row>
    <row r="144" spans="2:3" x14ac:dyDescent="0.55000000000000004">
      <c r="C144" s="29" t="s">
        <v>344</v>
      </c>
    </row>
    <row r="145" spans="2:3" x14ac:dyDescent="0.55000000000000004">
      <c r="C145" s="29"/>
    </row>
    <row r="146" spans="2:3" x14ac:dyDescent="0.55000000000000004">
      <c r="B146" s="23" t="s">
        <v>363</v>
      </c>
      <c r="C146" s="19"/>
    </row>
    <row r="147" spans="2:3" x14ac:dyDescent="0.55000000000000004">
      <c r="C147" s="19" t="s">
        <v>349</v>
      </c>
    </row>
    <row r="148" spans="2:3" x14ac:dyDescent="0.55000000000000004">
      <c r="C148" s="19" t="s">
        <v>350</v>
      </c>
    </row>
    <row r="149" spans="2:3" x14ac:dyDescent="0.55000000000000004">
      <c r="C149" s="19" t="s">
        <v>351</v>
      </c>
    </row>
    <row r="150" spans="2:3" x14ac:dyDescent="0.55000000000000004">
      <c r="C150" s="19" t="s">
        <v>352</v>
      </c>
    </row>
    <row r="151" spans="2:3" x14ac:dyDescent="0.55000000000000004">
      <c r="C151" s="19" t="s">
        <v>353</v>
      </c>
    </row>
    <row r="152" spans="2:3" x14ac:dyDescent="0.55000000000000004">
      <c r="C152" s="19" t="s">
        <v>354</v>
      </c>
    </row>
    <row r="153" spans="2:3" x14ac:dyDescent="0.55000000000000004">
      <c r="C153" s="29"/>
    </row>
    <row r="154" spans="2:3" x14ac:dyDescent="0.55000000000000004">
      <c r="C154" s="29"/>
    </row>
    <row r="155" spans="2:3" x14ac:dyDescent="0.55000000000000004">
      <c r="C155" s="29"/>
    </row>
    <row r="156" spans="2:3" x14ac:dyDescent="0.55000000000000004">
      <c r="C156" s="29"/>
    </row>
    <row r="157" spans="2:3" x14ac:dyDescent="0.55000000000000004">
      <c r="C157" s="29"/>
    </row>
    <row r="158" spans="2:3" x14ac:dyDescent="0.55000000000000004">
      <c r="C158" s="29"/>
    </row>
    <row r="159" spans="2:3" x14ac:dyDescent="0.55000000000000004">
      <c r="C159" s="29"/>
    </row>
    <row r="160" spans="2:3" x14ac:dyDescent="0.55000000000000004">
      <c r="C160" s="29"/>
    </row>
    <row r="161" spans="1:13" x14ac:dyDescent="0.55000000000000004">
      <c r="B161" s="23" t="s">
        <v>288</v>
      </c>
      <c r="C161" s="19"/>
    </row>
    <row r="162" spans="1:13" x14ac:dyDescent="0.55000000000000004">
      <c r="C162" s="19" t="s">
        <v>355</v>
      </c>
    </row>
    <row r="163" spans="1:13" x14ac:dyDescent="0.55000000000000004">
      <c r="C163" s="19" t="s">
        <v>356</v>
      </c>
    </row>
    <row r="164" spans="1:13" x14ac:dyDescent="0.55000000000000004">
      <c r="C164" s="19" t="s">
        <v>357</v>
      </c>
    </row>
    <row r="165" spans="1:13" x14ac:dyDescent="0.55000000000000004">
      <c r="C165" s="19" t="s">
        <v>358</v>
      </c>
    </row>
    <row r="166" spans="1:13" x14ac:dyDescent="0.55000000000000004">
      <c r="C166" s="19" t="s">
        <v>359</v>
      </c>
    </row>
    <row r="167" spans="1:13" x14ac:dyDescent="0.55000000000000004">
      <c r="C167" s="19" t="s">
        <v>361</v>
      </c>
    </row>
    <row r="168" spans="1:13" x14ac:dyDescent="0.55000000000000004">
      <c r="C168" s="29" t="s">
        <v>360</v>
      </c>
    </row>
    <row r="169" spans="1:13" x14ac:dyDescent="0.55000000000000004">
      <c r="C169" s="29"/>
    </row>
    <row r="170" spans="1:13" x14ac:dyDescent="0.55000000000000004">
      <c r="A170" s="23">
        <v>9</v>
      </c>
      <c r="B170" s="23" t="s">
        <v>111</v>
      </c>
    </row>
    <row r="171" spans="1:13" x14ac:dyDescent="0.55000000000000004"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</row>
    <row r="172" spans="1:13" x14ac:dyDescent="0.55000000000000004"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</row>
    <row r="174" spans="1:13" x14ac:dyDescent="0.55000000000000004">
      <c r="A174" s="23">
        <v>10</v>
      </c>
      <c r="B174" s="23" t="s">
        <v>51</v>
      </c>
    </row>
    <row r="175" spans="1:13" x14ac:dyDescent="0.55000000000000004">
      <c r="A175" s="23"/>
      <c r="B175" s="36" t="s">
        <v>315</v>
      </c>
    </row>
    <row r="176" spans="1:13" x14ac:dyDescent="0.55000000000000004">
      <c r="A176" s="23"/>
      <c r="B176" s="23"/>
      <c r="C176" s="18" t="s">
        <v>310</v>
      </c>
    </row>
    <row r="177" spans="1:13" x14ac:dyDescent="0.55000000000000004">
      <c r="A177" s="23"/>
      <c r="B177" s="23"/>
      <c r="C177" s="18" t="s">
        <v>312</v>
      </c>
      <c r="F177" s="24"/>
      <c r="G177" s="24"/>
      <c r="H177" s="24"/>
      <c r="I177" s="24"/>
      <c r="J177" s="24"/>
      <c r="K177" s="24"/>
      <c r="L177" s="24"/>
      <c r="M177" s="24"/>
    </row>
    <row r="178" spans="1:13" x14ac:dyDescent="0.55000000000000004">
      <c r="A178" s="23"/>
      <c r="B178" s="23"/>
      <c r="C178" s="18" t="s">
        <v>366</v>
      </c>
    </row>
    <row r="179" spans="1:13" x14ac:dyDescent="0.55000000000000004">
      <c r="A179" s="23"/>
      <c r="B179" s="23"/>
      <c r="E179" s="18" t="s">
        <v>311</v>
      </c>
      <c r="J179" s="24"/>
      <c r="K179" s="24"/>
      <c r="L179" s="24"/>
      <c r="M179" s="24"/>
    </row>
    <row r="180" spans="1:13" x14ac:dyDescent="0.55000000000000004">
      <c r="A180" s="23"/>
      <c r="B180" s="23"/>
      <c r="E180" s="18" t="s">
        <v>313</v>
      </c>
      <c r="J180" s="25"/>
      <c r="K180" s="25"/>
      <c r="L180" s="25"/>
      <c r="M180" s="25"/>
    </row>
    <row r="181" spans="1:13" x14ac:dyDescent="0.55000000000000004">
      <c r="A181" s="23"/>
      <c r="B181" s="23"/>
      <c r="E181" s="18" t="s">
        <v>314</v>
      </c>
      <c r="I181" s="24"/>
      <c r="J181" s="24"/>
      <c r="K181" s="24"/>
      <c r="L181" s="24"/>
      <c r="M181" s="24"/>
    </row>
    <row r="182" spans="1:13" x14ac:dyDescent="0.55000000000000004">
      <c r="A182" s="23"/>
      <c r="B182" s="23"/>
      <c r="C182" s="18" t="s">
        <v>321</v>
      </c>
    </row>
    <row r="183" spans="1:13" x14ac:dyDescent="0.55000000000000004">
      <c r="A183" s="23"/>
      <c r="B183" s="23"/>
      <c r="C183" s="18" t="s">
        <v>322</v>
      </c>
      <c r="G183" s="24"/>
      <c r="H183" s="24"/>
      <c r="I183" s="24"/>
      <c r="J183" s="24"/>
      <c r="K183" s="24"/>
      <c r="L183" s="24"/>
      <c r="M183" s="24"/>
    </row>
    <row r="184" spans="1:13" x14ac:dyDescent="0.55000000000000004">
      <c r="B184" s="23"/>
      <c r="C184" s="18" t="s">
        <v>316</v>
      </c>
      <c r="K184" s="25"/>
      <c r="L184" s="25"/>
      <c r="M184" s="25"/>
    </row>
    <row r="185" spans="1:13" x14ac:dyDescent="0.55000000000000004">
      <c r="B185" s="23"/>
      <c r="C185" s="18" t="s">
        <v>323</v>
      </c>
    </row>
    <row r="186" spans="1:13" x14ac:dyDescent="0.55000000000000004">
      <c r="B186" s="23"/>
      <c r="C186" s="18" t="s">
        <v>322</v>
      </c>
      <c r="G186" s="24"/>
      <c r="H186" s="24"/>
      <c r="I186" s="24"/>
      <c r="J186" s="24"/>
      <c r="K186" s="24"/>
      <c r="L186" s="24"/>
      <c r="M186" s="24"/>
    </row>
    <row r="187" spans="1:13" x14ac:dyDescent="0.55000000000000004">
      <c r="B187" s="23"/>
      <c r="C187" s="18" t="s">
        <v>324</v>
      </c>
    </row>
    <row r="188" spans="1:13" x14ac:dyDescent="0.55000000000000004">
      <c r="B188" s="23"/>
      <c r="C188" s="18" t="s">
        <v>325</v>
      </c>
    </row>
    <row r="189" spans="1:13" x14ac:dyDescent="0.55000000000000004">
      <c r="B189" s="23"/>
      <c r="C189" s="18" t="s">
        <v>322</v>
      </c>
      <c r="G189" s="24"/>
      <c r="H189" s="24"/>
      <c r="I189" s="24"/>
      <c r="J189" s="24"/>
      <c r="K189" s="24"/>
      <c r="L189" s="24"/>
      <c r="M189" s="24"/>
    </row>
    <row r="190" spans="1:13" x14ac:dyDescent="0.55000000000000004">
      <c r="B190" s="23"/>
      <c r="C190" s="18" t="s">
        <v>317</v>
      </c>
      <c r="J190" s="25"/>
      <c r="K190" s="25"/>
      <c r="L190" s="25"/>
      <c r="M190" s="25"/>
    </row>
    <row r="191" spans="1:13" x14ac:dyDescent="0.55000000000000004">
      <c r="B191" s="23"/>
      <c r="C191" s="18" t="s">
        <v>318</v>
      </c>
      <c r="J191" s="25"/>
      <c r="K191" s="25"/>
      <c r="L191" s="25"/>
      <c r="M191" s="25"/>
    </row>
    <row r="192" spans="1:13" x14ac:dyDescent="0.55000000000000004">
      <c r="B192" s="23"/>
      <c r="C192" s="18" t="s">
        <v>319</v>
      </c>
      <c r="J192" s="25"/>
      <c r="K192" s="25"/>
      <c r="L192" s="25"/>
      <c r="M192" s="25"/>
    </row>
    <row r="193" spans="1:13" x14ac:dyDescent="0.55000000000000004">
      <c r="B193" s="23"/>
      <c r="C193" s="18" t="s">
        <v>320</v>
      </c>
      <c r="G193" s="24"/>
      <c r="H193" s="24"/>
      <c r="I193" s="24"/>
      <c r="J193" s="24"/>
      <c r="K193" s="24"/>
      <c r="L193" s="24"/>
      <c r="M193" s="24"/>
    </row>
    <row r="194" spans="1:13" x14ac:dyDescent="0.55000000000000004">
      <c r="B194" s="23"/>
    </row>
    <row r="195" spans="1:13" x14ac:dyDescent="0.55000000000000004">
      <c r="A195" s="23">
        <v>11</v>
      </c>
      <c r="B195" s="23" t="s">
        <v>231</v>
      </c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</row>
    <row r="196" spans="1:13" x14ac:dyDescent="0.55000000000000004"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</row>
    <row r="197" spans="1:13" x14ac:dyDescent="0.55000000000000004"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</row>
    <row r="201" spans="1:13" x14ac:dyDescent="0.55000000000000004">
      <c r="A201" s="23">
        <v>12</v>
      </c>
      <c r="B201" s="23" t="s">
        <v>232</v>
      </c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</row>
    <row r="202" spans="1:13" x14ac:dyDescent="0.55000000000000004"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</row>
    <row r="203" spans="1:13" x14ac:dyDescent="0.55000000000000004"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</row>
    <row r="205" spans="1:13" x14ac:dyDescent="0.55000000000000004">
      <c r="A205" s="23">
        <v>13</v>
      </c>
      <c r="B205" s="23" t="s">
        <v>82</v>
      </c>
      <c r="C205" s="18" t="s">
        <v>400</v>
      </c>
    </row>
    <row r="207" spans="1:13" x14ac:dyDescent="0.55000000000000004">
      <c r="A207" s="23">
        <v>14</v>
      </c>
      <c r="B207" s="23" t="s">
        <v>52</v>
      </c>
    </row>
    <row r="208" spans="1:13" x14ac:dyDescent="0.55000000000000004">
      <c r="B208" s="28" t="s">
        <v>88</v>
      </c>
      <c r="C208" s="24" t="s">
        <v>87</v>
      </c>
      <c r="D208" s="24"/>
      <c r="E208" s="24"/>
      <c r="F208" s="24"/>
      <c r="G208" s="24"/>
      <c r="H208" s="24"/>
      <c r="I208" s="24"/>
      <c r="J208" s="24"/>
      <c r="K208" s="24"/>
      <c r="L208" s="24"/>
      <c r="M208" s="24"/>
    </row>
    <row r="209" spans="2:13" x14ac:dyDescent="0.55000000000000004">
      <c r="B209" s="28" t="s">
        <v>83</v>
      </c>
      <c r="C209" s="25" t="s">
        <v>87</v>
      </c>
      <c r="D209" s="25"/>
      <c r="E209" s="25"/>
      <c r="F209" s="25"/>
      <c r="G209" s="25"/>
      <c r="H209" s="25"/>
      <c r="I209" s="25"/>
      <c r="J209" s="25"/>
      <c r="K209" s="25"/>
      <c r="L209" s="25"/>
      <c r="M209" s="25"/>
    </row>
    <row r="210" spans="2:13" x14ac:dyDescent="0.55000000000000004">
      <c r="B210" s="28" t="s">
        <v>84</v>
      </c>
      <c r="C210" s="25" t="s">
        <v>87</v>
      </c>
      <c r="D210" s="25"/>
      <c r="E210" s="25"/>
      <c r="F210" s="25"/>
      <c r="G210" s="25"/>
      <c r="H210" s="25"/>
      <c r="I210" s="25"/>
      <c r="J210" s="25"/>
      <c r="K210" s="25"/>
      <c r="L210" s="25"/>
      <c r="M210" s="25"/>
    </row>
    <row r="211" spans="2:13" x14ac:dyDescent="0.55000000000000004">
      <c r="B211" s="28" t="s">
        <v>85</v>
      </c>
      <c r="C211" s="25" t="s">
        <v>87</v>
      </c>
      <c r="D211" s="25"/>
      <c r="E211" s="25"/>
      <c r="F211" s="25"/>
      <c r="G211" s="25"/>
      <c r="H211" s="25"/>
      <c r="I211" s="25"/>
      <c r="J211" s="25"/>
      <c r="K211" s="25"/>
      <c r="L211" s="25"/>
      <c r="M211" s="25"/>
    </row>
    <row r="212" spans="2:13" x14ac:dyDescent="0.55000000000000004">
      <c r="B212" s="28" t="s">
        <v>86</v>
      </c>
      <c r="C212" s="25" t="s">
        <v>90</v>
      </c>
      <c r="D212" s="25"/>
      <c r="E212" s="25"/>
      <c r="F212" s="25"/>
      <c r="G212" s="25" t="s">
        <v>91</v>
      </c>
      <c r="H212" s="25"/>
      <c r="I212" s="25"/>
      <c r="J212" s="25"/>
      <c r="K212" s="25"/>
      <c r="L212" s="25"/>
      <c r="M212" s="25"/>
    </row>
    <row r="213" spans="2:13" x14ac:dyDescent="0.55000000000000004">
      <c r="B213" s="18" t="s">
        <v>41</v>
      </c>
    </row>
    <row r="214" spans="2:13" x14ac:dyDescent="0.55000000000000004">
      <c r="B214" s="18" t="s">
        <v>42</v>
      </c>
    </row>
    <row r="215" spans="2:13" x14ac:dyDescent="0.55000000000000004">
      <c r="B215" s="18" t="s">
        <v>43</v>
      </c>
      <c r="H215" s="25"/>
      <c r="I215" s="25"/>
      <c r="J215" s="25"/>
      <c r="K215" s="25"/>
      <c r="L215" s="25"/>
      <c r="M215" s="25"/>
    </row>
  </sheetData>
  <phoneticPr fontId="2" type="noConversion"/>
  <pageMargins left="0.36" right="0.22" top="0.98425196850393704" bottom="0.56999999999999995" header="0.51181102362204722" footer="0.13"/>
  <pageSetup paperSize="9" scale="77" orientation="portrait" horizontalDpi="4294967293" verticalDpi="300" r:id="rId1"/>
  <headerFooter alignWithMargins="0">
    <oddFooter>&amp;L&amp;D&amp;C&amp;A&amp;R&amp;F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"/>
  <sheetViews>
    <sheetView view="pageBreakPreview" zoomScaleNormal="100" zoomScaleSheetLayoutView="100" workbookViewId="0">
      <selection activeCell="A2" sqref="A2"/>
    </sheetView>
  </sheetViews>
  <sheetFormatPr defaultColWidth="9.140625" defaultRowHeight="24" x14ac:dyDescent="0.55000000000000004"/>
  <cols>
    <col min="1" max="1" width="3.85546875" style="18" customWidth="1"/>
    <col min="2" max="2" width="39.85546875" style="18" customWidth="1"/>
    <col min="3" max="3" width="25.140625" style="18" customWidth="1"/>
    <col min="4" max="4" width="14" style="37" customWidth="1"/>
    <col min="5" max="5" width="20.7109375" style="18" customWidth="1"/>
    <col min="6" max="7" width="9.140625" style="18"/>
    <col min="8" max="8" width="10" style="18" customWidth="1"/>
    <col min="9" max="9" width="9.5703125" style="18" customWidth="1"/>
    <col min="10" max="16384" width="9.140625" style="18"/>
  </cols>
  <sheetData>
    <row r="1" spans="1:5" x14ac:dyDescent="0.55000000000000004">
      <c r="A1" s="18">
        <v>15</v>
      </c>
      <c r="B1" s="18" t="s">
        <v>50</v>
      </c>
    </row>
    <row r="2" spans="1:5" x14ac:dyDescent="0.55000000000000004">
      <c r="B2" s="38" t="s">
        <v>122</v>
      </c>
      <c r="C2" s="38" t="s">
        <v>123</v>
      </c>
      <c r="D2" s="39" t="s">
        <v>3</v>
      </c>
      <c r="E2" s="38" t="s">
        <v>124</v>
      </c>
    </row>
    <row r="3" spans="1:5" x14ac:dyDescent="0.55000000000000004">
      <c r="B3" s="40"/>
      <c r="C3" s="40"/>
      <c r="D3" s="41"/>
      <c r="E3" s="40" t="s">
        <v>125</v>
      </c>
    </row>
    <row r="4" spans="1:5" x14ac:dyDescent="0.55000000000000004">
      <c r="B4" s="42" t="s">
        <v>128</v>
      </c>
      <c r="C4" s="43"/>
      <c r="D4" s="44"/>
      <c r="E4" s="43"/>
    </row>
    <row r="5" spans="1:5" x14ac:dyDescent="0.55000000000000004">
      <c r="B5" s="45"/>
      <c r="C5" s="46"/>
      <c r="D5" s="47"/>
      <c r="E5" s="46"/>
    </row>
    <row r="6" spans="1:5" x14ac:dyDescent="0.55000000000000004">
      <c r="B6" s="45" t="s">
        <v>129</v>
      </c>
      <c r="C6" s="46"/>
      <c r="D6" s="47"/>
      <c r="E6" s="46"/>
    </row>
    <row r="7" spans="1:5" x14ac:dyDescent="0.55000000000000004">
      <c r="B7" s="45"/>
      <c r="C7" s="46"/>
      <c r="D7" s="47"/>
      <c r="E7" s="46"/>
    </row>
    <row r="8" spans="1:5" x14ac:dyDescent="0.55000000000000004">
      <c r="B8" s="45" t="s">
        <v>130</v>
      </c>
      <c r="C8" s="46"/>
      <c r="D8" s="47"/>
      <c r="E8" s="46"/>
    </row>
    <row r="9" spans="1:5" ht="36" x14ac:dyDescent="0.8">
      <c r="B9" s="45"/>
      <c r="C9" s="46"/>
      <c r="D9" s="48"/>
      <c r="E9" s="46"/>
    </row>
    <row r="10" spans="1:5" x14ac:dyDescent="0.55000000000000004">
      <c r="B10" s="45" t="s">
        <v>131</v>
      </c>
      <c r="C10" s="46"/>
      <c r="D10" s="47"/>
      <c r="E10" s="46"/>
    </row>
    <row r="11" spans="1:5" x14ac:dyDescent="0.55000000000000004">
      <c r="B11" s="49"/>
      <c r="C11" s="50"/>
      <c r="D11" s="51"/>
      <c r="E11" s="50"/>
    </row>
  </sheetData>
  <pageMargins left="0.36" right="0.22" top="0.98425196850393704" bottom="0.56999999999999995" header="0.51181102362204722" footer="0.13"/>
  <pageSetup paperSize="9" scale="96" orientation="portrait" horizontalDpi="4294967293" verticalDpi="300" r:id="rId1"/>
  <headerFooter alignWithMargins="0">
    <oddFooter>&amp;L&amp;D&amp;C&amp;A&amp;R&amp;F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6"/>
  <sheetViews>
    <sheetView workbookViewId="0">
      <selection activeCell="E22" sqref="E22"/>
    </sheetView>
  </sheetViews>
  <sheetFormatPr defaultColWidth="9.140625" defaultRowHeight="21.75" x14ac:dyDescent="0.5"/>
  <cols>
    <col min="1" max="1" width="2.7109375" style="52" customWidth="1"/>
    <col min="2" max="2" width="24.42578125" style="52" customWidth="1"/>
    <col min="3" max="3" width="10.7109375" style="52" customWidth="1"/>
    <col min="4" max="6" width="9.5703125" style="52" customWidth="1"/>
    <col min="7" max="7" width="16.28515625" style="52" customWidth="1"/>
    <col min="8" max="16384" width="9.140625" style="52"/>
  </cols>
  <sheetData>
    <row r="1" spans="1:7" x14ac:dyDescent="0.5">
      <c r="A1" s="52">
        <v>16</v>
      </c>
      <c r="B1" s="52" t="s">
        <v>1</v>
      </c>
    </row>
    <row r="2" spans="1:7" x14ac:dyDescent="0.5">
      <c r="B2" s="52" t="s">
        <v>401</v>
      </c>
    </row>
    <row r="3" spans="1:7" x14ac:dyDescent="0.5">
      <c r="A3" s="53"/>
      <c r="B3" s="54" t="s">
        <v>2</v>
      </c>
      <c r="C3" s="54"/>
      <c r="D3" s="269" t="s">
        <v>5</v>
      </c>
      <c r="E3" s="270"/>
      <c r="F3" s="270"/>
      <c r="G3" s="271"/>
    </row>
    <row r="4" spans="1:7" x14ac:dyDescent="0.5">
      <c r="A4" s="53"/>
      <c r="B4" s="55"/>
      <c r="C4" s="56" t="s">
        <v>3</v>
      </c>
      <c r="D4" s="57" t="s">
        <v>165</v>
      </c>
      <c r="E4" s="58" t="s">
        <v>180</v>
      </c>
      <c r="F4" s="57" t="s">
        <v>181</v>
      </c>
      <c r="G4" s="59" t="s">
        <v>176</v>
      </c>
    </row>
    <row r="5" spans="1:7" x14ac:dyDescent="0.5">
      <c r="A5" s="53"/>
      <c r="B5" s="60" t="s">
        <v>10</v>
      </c>
      <c r="C5" s="61">
        <f t="shared" ref="C5:C10" si="0">SUM(D5:G5)</f>
        <v>0</v>
      </c>
      <c r="D5" s="61">
        <f>SUM(D6:D10)</f>
        <v>0</v>
      </c>
      <c r="E5" s="61">
        <f>SUM(E6:E10)</f>
        <v>0</v>
      </c>
      <c r="F5" s="61">
        <f>SUM(F6:F10)</f>
        <v>0</v>
      </c>
      <c r="G5" s="61">
        <f>SUM(G6:G10)</f>
        <v>0</v>
      </c>
    </row>
    <row r="6" spans="1:7" x14ac:dyDescent="0.5">
      <c r="A6" s="53"/>
      <c r="B6" s="62" t="s">
        <v>166</v>
      </c>
      <c r="C6" s="63">
        <f t="shared" si="0"/>
        <v>0</v>
      </c>
      <c r="D6" s="64"/>
      <c r="E6" s="65"/>
      <c r="F6" s="65"/>
      <c r="G6" s="64"/>
    </row>
    <row r="7" spans="1:7" x14ac:dyDescent="0.5">
      <c r="A7" s="53"/>
      <c r="B7" s="62" t="s">
        <v>167</v>
      </c>
      <c r="C7" s="63">
        <f t="shared" si="0"/>
        <v>0</v>
      </c>
      <c r="D7" s="64"/>
      <c r="E7" s="65"/>
      <c r="F7" s="65"/>
      <c r="G7" s="64"/>
    </row>
    <row r="8" spans="1:7" x14ac:dyDescent="0.5">
      <c r="A8" s="53"/>
      <c r="B8" s="62" t="s">
        <v>168</v>
      </c>
      <c r="C8" s="63">
        <f t="shared" si="0"/>
        <v>0</v>
      </c>
      <c r="D8" s="64"/>
      <c r="E8" s="65"/>
      <c r="F8" s="65"/>
      <c r="G8" s="64"/>
    </row>
    <row r="9" spans="1:7" x14ac:dyDescent="0.5">
      <c r="A9" s="53"/>
      <c r="B9" s="62" t="s">
        <v>169</v>
      </c>
      <c r="C9" s="63">
        <f t="shared" si="0"/>
        <v>0</v>
      </c>
      <c r="D9" s="64"/>
      <c r="E9" s="65"/>
      <c r="F9" s="65"/>
      <c r="G9" s="64"/>
    </row>
    <row r="10" spans="1:7" x14ac:dyDescent="0.5">
      <c r="A10" s="53"/>
      <c r="B10" s="62" t="s">
        <v>170</v>
      </c>
      <c r="C10" s="63">
        <f t="shared" si="0"/>
        <v>0</v>
      </c>
      <c r="D10" s="64"/>
      <c r="E10" s="65"/>
      <c r="F10" s="65"/>
      <c r="G10" s="64"/>
    </row>
    <row r="11" spans="1:7" x14ac:dyDescent="0.5">
      <c r="A11" s="53"/>
      <c r="B11" s="62"/>
      <c r="C11" s="63"/>
      <c r="D11" s="64"/>
      <c r="E11" s="65"/>
      <c r="F11" s="65"/>
      <c r="G11" s="64"/>
    </row>
    <row r="12" spans="1:7" x14ac:dyDescent="0.5">
      <c r="A12" s="53"/>
      <c r="B12" s="62"/>
      <c r="C12" s="63"/>
      <c r="D12" s="64"/>
      <c r="E12" s="65"/>
      <c r="F12" s="65"/>
      <c r="G12" s="64"/>
    </row>
    <row r="13" spans="1:7" x14ac:dyDescent="0.5">
      <c r="A13" s="53"/>
      <c r="B13" s="62"/>
      <c r="C13" s="62"/>
      <c r="D13" s="64"/>
      <c r="E13" s="65"/>
      <c r="F13" s="65"/>
      <c r="G13" s="64"/>
    </row>
    <row r="14" spans="1:7" x14ac:dyDescent="0.5">
      <c r="A14" s="66"/>
      <c r="B14" s="67"/>
      <c r="C14" s="67"/>
      <c r="D14" s="68"/>
      <c r="E14" s="69"/>
      <c r="F14" s="69"/>
      <c r="G14" s="68"/>
    </row>
    <row r="16" spans="1:7" ht="39.75" x14ac:dyDescent="0.9">
      <c r="A16" s="70" t="s">
        <v>293</v>
      </c>
    </row>
  </sheetData>
  <mergeCells count="1">
    <mergeCell ref="D3:G3"/>
  </mergeCells>
  <pageMargins left="0.7" right="0.7" top="0.75" bottom="0.75" header="0.3" footer="0.3"/>
  <pageSetup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4"/>
  <sheetViews>
    <sheetView view="pageBreakPreview" topLeftCell="A43" zoomScaleNormal="100" zoomScaleSheetLayoutView="100" workbookViewId="0">
      <selection activeCell="B4" sqref="B4"/>
    </sheetView>
  </sheetViews>
  <sheetFormatPr defaultColWidth="9.140625" defaultRowHeight="21.75" x14ac:dyDescent="0.5"/>
  <cols>
    <col min="1" max="1" width="2.7109375" style="52" customWidth="1"/>
    <col min="2" max="2" width="2.140625" style="52" customWidth="1"/>
    <col min="3" max="3" width="25.85546875" style="52" customWidth="1"/>
    <col min="4" max="4" width="9.140625" style="71"/>
    <col min="5" max="5" width="9.140625" style="52"/>
    <col min="6" max="6" width="9.140625" style="71"/>
    <col min="7" max="7" width="9.140625" style="52"/>
    <col min="8" max="8" width="9.140625" style="71"/>
    <col min="9" max="9" width="9.140625" style="52"/>
    <col min="10" max="10" width="9.140625" style="71"/>
    <col min="11" max="11" width="9.7109375" style="52" customWidth="1"/>
    <col min="12" max="12" width="10.28515625" style="71" customWidth="1"/>
    <col min="13" max="16384" width="9.140625" style="52"/>
  </cols>
  <sheetData>
    <row r="1" spans="1:12" x14ac:dyDescent="0.5">
      <c r="A1" s="52">
        <v>17</v>
      </c>
      <c r="B1" s="52" t="s">
        <v>1</v>
      </c>
    </row>
    <row r="2" spans="1:12" x14ac:dyDescent="0.5">
      <c r="C2" s="72" t="s">
        <v>233</v>
      </c>
    </row>
    <row r="3" spans="1:12" x14ac:dyDescent="0.5">
      <c r="B3" s="52" t="s">
        <v>402</v>
      </c>
    </row>
    <row r="4" spans="1:12" x14ac:dyDescent="0.5">
      <c r="B4" s="73" t="s">
        <v>126</v>
      </c>
      <c r="C4" s="74"/>
      <c r="D4" s="75" t="s">
        <v>132</v>
      </c>
      <c r="E4" s="76"/>
      <c r="F4" s="75" t="s">
        <v>133</v>
      </c>
      <c r="G4" s="76"/>
      <c r="H4" s="75" t="s">
        <v>3</v>
      </c>
      <c r="I4" s="76"/>
      <c r="J4" s="75" t="s">
        <v>134</v>
      </c>
      <c r="K4" s="77"/>
      <c r="L4" s="78" t="s">
        <v>135</v>
      </c>
    </row>
    <row r="5" spans="1:12" x14ac:dyDescent="0.5">
      <c r="B5" s="79"/>
      <c r="C5" s="80"/>
      <c r="D5" s="81" t="s">
        <v>102</v>
      </c>
      <c r="E5" s="59" t="s">
        <v>9</v>
      </c>
      <c r="F5" s="81" t="s">
        <v>102</v>
      </c>
      <c r="G5" s="59" t="s">
        <v>9</v>
      </c>
      <c r="H5" s="81" t="s">
        <v>137</v>
      </c>
      <c r="I5" s="59" t="s">
        <v>94</v>
      </c>
      <c r="J5" s="81" t="s">
        <v>138</v>
      </c>
      <c r="K5" s="82" t="s">
        <v>58</v>
      </c>
      <c r="L5" s="83" t="s">
        <v>136</v>
      </c>
    </row>
    <row r="6" spans="1:12" x14ac:dyDescent="0.5">
      <c r="B6" s="84" t="s">
        <v>10</v>
      </c>
      <c r="C6" s="85"/>
      <c r="D6" s="86"/>
      <c r="E6" s="87"/>
      <c r="F6" s="86"/>
      <c r="G6" s="87"/>
      <c r="H6" s="86"/>
      <c r="I6" s="87"/>
      <c r="J6" s="86"/>
      <c r="K6" s="87"/>
      <c r="L6" s="88">
        <f>L7+L23+L33+L43</f>
        <v>0</v>
      </c>
    </row>
    <row r="7" spans="1:12" x14ac:dyDescent="0.5">
      <c r="B7" s="89" t="s">
        <v>127</v>
      </c>
      <c r="C7" s="90"/>
      <c r="D7" s="91"/>
      <c r="E7" s="92"/>
      <c r="F7" s="91"/>
      <c r="G7" s="92"/>
      <c r="H7" s="91"/>
      <c r="I7" s="92"/>
      <c r="J7" s="91"/>
      <c r="K7" s="92"/>
      <c r="L7" s="93">
        <f>SUM(L8:L16)</f>
        <v>0</v>
      </c>
    </row>
    <row r="8" spans="1:12" x14ac:dyDescent="0.5">
      <c r="B8" s="89"/>
      <c r="C8" s="90" t="s">
        <v>139</v>
      </c>
      <c r="D8" s="93"/>
      <c r="E8" s="94"/>
      <c r="F8" s="93"/>
      <c r="G8" s="94"/>
      <c r="H8" s="93"/>
      <c r="I8" s="94"/>
      <c r="J8" s="93"/>
      <c r="K8" s="94"/>
      <c r="L8" s="93">
        <f>D8*F8*H8*J8</f>
        <v>0</v>
      </c>
    </row>
    <row r="9" spans="1:12" x14ac:dyDescent="0.5">
      <c r="B9" s="89"/>
      <c r="C9" s="90" t="s">
        <v>140</v>
      </c>
      <c r="D9" s="93"/>
      <c r="E9" s="94"/>
      <c r="F9" s="93"/>
      <c r="G9" s="94"/>
      <c r="H9" s="93"/>
      <c r="I9" s="94"/>
      <c r="J9" s="93"/>
      <c r="K9" s="94"/>
      <c r="L9" s="93">
        <f t="shared" ref="L9:L16" si="0">D9*F9*H9*J9</f>
        <v>0</v>
      </c>
    </row>
    <row r="10" spans="1:12" x14ac:dyDescent="0.5">
      <c r="B10" s="89"/>
      <c r="C10" s="90" t="s">
        <v>104</v>
      </c>
      <c r="D10" s="93"/>
      <c r="E10" s="94"/>
      <c r="F10" s="93"/>
      <c r="G10" s="94"/>
      <c r="H10" s="93"/>
      <c r="I10" s="94"/>
      <c r="J10" s="93"/>
      <c r="K10" s="94"/>
      <c r="L10" s="93">
        <f t="shared" si="0"/>
        <v>0</v>
      </c>
    </row>
    <row r="11" spans="1:12" x14ac:dyDescent="0.5">
      <c r="B11" s="89"/>
      <c r="C11" s="90" t="s">
        <v>105</v>
      </c>
      <c r="D11" s="93"/>
      <c r="E11" s="94"/>
      <c r="F11" s="93"/>
      <c r="G11" s="94"/>
      <c r="H11" s="93"/>
      <c r="I11" s="94"/>
      <c r="J11" s="93"/>
      <c r="K11" s="94"/>
      <c r="L11" s="93">
        <f t="shared" si="0"/>
        <v>0</v>
      </c>
    </row>
    <row r="12" spans="1:12" x14ac:dyDescent="0.5">
      <c r="B12" s="89"/>
      <c r="C12" s="90" t="s">
        <v>106</v>
      </c>
      <c r="D12" s="93"/>
      <c r="E12" s="94"/>
      <c r="F12" s="93"/>
      <c r="G12" s="94"/>
      <c r="H12" s="93"/>
      <c r="I12" s="94"/>
      <c r="J12" s="93"/>
      <c r="K12" s="94"/>
      <c r="L12" s="93">
        <f t="shared" si="0"/>
        <v>0</v>
      </c>
    </row>
    <row r="13" spans="1:12" x14ac:dyDescent="0.5">
      <c r="B13" s="89"/>
      <c r="C13" s="90" t="s">
        <v>107</v>
      </c>
      <c r="D13" s="93"/>
      <c r="E13" s="94"/>
      <c r="F13" s="93"/>
      <c r="G13" s="94"/>
      <c r="H13" s="93"/>
      <c r="I13" s="94"/>
      <c r="J13" s="93"/>
      <c r="K13" s="94"/>
      <c r="L13" s="93">
        <f t="shared" si="0"/>
        <v>0</v>
      </c>
    </row>
    <row r="14" spans="1:12" x14ac:dyDescent="0.5">
      <c r="B14" s="89"/>
      <c r="C14" s="90" t="s">
        <v>108</v>
      </c>
      <c r="D14" s="93"/>
      <c r="E14" s="94"/>
      <c r="F14" s="93"/>
      <c r="G14" s="94"/>
      <c r="H14" s="93"/>
      <c r="I14" s="94"/>
      <c r="J14" s="93"/>
      <c r="K14" s="94"/>
      <c r="L14" s="93">
        <f t="shared" si="0"/>
        <v>0</v>
      </c>
    </row>
    <row r="15" spans="1:12" x14ac:dyDescent="0.5">
      <c r="B15" s="89"/>
      <c r="C15" s="90" t="s">
        <v>109</v>
      </c>
      <c r="D15" s="93"/>
      <c r="E15" s="94"/>
      <c r="F15" s="93"/>
      <c r="G15" s="94"/>
      <c r="H15" s="93"/>
      <c r="I15" s="94"/>
      <c r="J15" s="93"/>
      <c r="K15" s="94"/>
      <c r="L15" s="93">
        <f t="shared" si="0"/>
        <v>0</v>
      </c>
    </row>
    <row r="16" spans="1:12" x14ac:dyDescent="0.5">
      <c r="B16" s="89"/>
      <c r="C16" s="90" t="s">
        <v>110</v>
      </c>
      <c r="D16" s="93"/>
      <c r="E16" s="94"/>
      <c r="F16" s="93"/>
      <c r="G16" s="94"/>
      <c r="H16" s="93"/>
      <c r="I16" s="94"/>
      <c r="J16" s="93"/>
      <c r="K16" s="94"/>
      <c r="L16" s="93">
        <f t="shared" si="0"/>
        <v>0</v>
      </c>
    </row>
    <row r="17" spans="2:12" x14ac:dyDescent="0.5">
      <c r="B17" s="89"/>
      <c r="C17" s="90" t="s">
        <v>367</v>
      </c>
      <c r="D17" s="93"/>
      <c r="E17" s="94"/>
      <c r="F17" s="93"/>
      <c r="G17" s="94"/>
      <c r="H17" s="93"/>
      <c r="I17" s="94"/>
      <c r="J17" s="93"/>
      <c r="K17" s="94"/>
      <c r="L17" s="93"/>
    </row>
    <row r="18" spans="2:12" x14ac:dyDescent="0.5">
      <c r="B18" s="89"/>
      <c r="C18" s="90"/>
      <c r="D18" s="93"/>
      <c r="E18" s="94"/>
      <c r="F18" s="93"/>
      <c r="G18" s="94"/>
      <c r="H18" s="93"/>
      <c r="I18" s="94"/>
      <c r="J18" s="93"/>
      <c r="K18" s="94"/>
      <c r="L18" s="93"/>
    </row>
    <row r="19" spans="2:12" x14ac:dyDescent="0.5">
      <c r="B19" s="89"/>
      <c r="C19" s="90"/>
      <c r="D19" s="93"/>
      <c r="E19" s="94"/>
      <c r="F19" s="93"/>
      <c r="G19" s="94"/>
      <c r="H19" s="93"/>
      <c r="I19" s="94"/>
      <c r="J19" s="93"/>
      <c r="K19" s="94"/>
      <c r="L19" s="93"/>
    </row>
    <row r="20" spans="2:12" x14ac:dyDescent="0.5">
      <c r="B20" s="89"/>
      <c r="C20" s="90"/>
      <c r="D20" s="93"/>
      <c r="E20" s="94"/>
      <c r="F20" s="93"/>
      <c r="G20" s="94"/>
      <c r="H20" s="93"/>
      <c r="I20" s="94"/>
      <c r="J20" s="93"/>
      <c r="K20" s="94"/>
      <c r="L20" s="93"/>
    </row>
    <row r="21" spans="2:12" x14ac:dyDescent="0.5">
      <c r="B21" s="89"/>
      <c r="C21" s="90"/>
      <c r="D21" s="93"/>
      <c r="E21" s="94"/>
      <c r="F21" s="93"/>
      <c r="G21" s="94"/>
      <c r="H21" s="93"/>
      <c r="I21" s="94"/>
      <c r="J21" s="93"/>
      <c r="K21" s="94"/>
      <c r="L21" s="93"/>
    </row>
    <row r="22" spans="2:12" x14ac:dyDescent="0.5">
      <c r="B22" s="89"/>
      <c r="C22" s="90"/>
      <c r="D22" s="93"/>
      <c r="E22" s="94"/>
      <c r="F22" s="93"/>
      <c r="G22" s="94"/>
      <c r="H22" s="93"/>
      <c r="I22" s="94"/>
      <c r="J22" s="93"/>
      <c r="K22" s="94"/>
      <c r="L22" s="93"/>
    </row>
    <row r="23" spans="2:12" x14ac:dyDescent="0.5">
      <c r="B23" s="89" t="s">
        <v>144</v>
      </c>
      <c r="C23" s="90"/>
      <c r="D23" s="91"/>
      <c r="E23" s="92"/>
      <c r="F23" s="91"/>
      <c r="G23" s="92"/>
      <c r="H23" s="91"/>
      <c r="I23" s="92"/>
      <c r="J23" s="91"/>
      <c r="K23" s="92"/>
      <c r="L23" s="93">
        <f>SUM(L24:L32)</f>
        <v>0</v>
      </c>
    </row>
    <row r="24" spans="2:12" x14ac:dyDescent="0.5">
      <c r="B24" s="89"/>
      <c r="C24" s="90" t="s">
        <v>139</v>
      </c>
      <c r="D24" s="93"/>
      <c r="E24" s="94"/>
      <c r="F24" s="93"/>
      <c r="G24" s="94"/>
      <c r="H24" s="93"/>
      <c r="I24" s="94"/>
      <c r="J24" s="93"/>
      <c r="K24" s="94"/>
      <c r="L24" s="93">
        <f>D24*F24*H24*J24</f>
        <v>0</v>
      </c>
    </row>
    <row r="25" spans="2:12" x14ac:dyDescent="0.5">
      <c r="B25" s="89"/>
      <c r="C25" s="90" t="s">
        <v>140</v>
      </c>
      <c r="D25" s="93"/>
      <c r="E25" s="94"/>
      <c r="F25" s="93"/>
      <c r="G25" s="94"/>
      <c r="H25" s="93"/>
      <c r="I25" s="94"/>
      <c r="J25" s="93"/>
      <c r="K25" s="94"/>
      <c r="L25" s="93">
        <f t="shared" ref="L25:L32" si="1">D25*F25*H25*J25</f>
        <v>0</v>
      </c>
    </row>
    <row r="26" spans="2:12" x14ac:dyDescent="0.5">
      <c r="B26" s="89"/>
      <c r="C26" s="90" t="s">
        <v>104</v>
      </c>
      <c r="D26" s="93"/>
      <c r="E26" s="94"/>
      <c r="F26" s="93"/>
      <c r="G26" s="94"/>
      <c r="H26" s="93"/>
      <c r="I26" s="94"/>
      <c r="J26" s="93"/>
      <c r="K26" s="94"/>
      <c r="L26" s="93">
        <f t="shared" si="1"/>
        <v>0</v>
      </c>
    </row>
    <row r="27" spans="2:12" x14ac:dyDescent="0.5">
      <c r="B27" s="89"/>
      <c r="C27" s="90" t="s">
        <v>105</v>
      </c>
      <c r="D27" s="93"/>
      <c r="E27" s="94"/>
      <c r="F27" s="93"/>
      <c r="G27" s="94"/>
      <c r="H27" s="93"/>
      <c r="I27" s="94"/>
      <c r="J27" s="93"/>
      <c r="K27" s="94"/>
      <c r="L27" s="93">
        <f t="shared" si="1"/>
        <v>0</v>
      </c>
    </row>
    <row r="28" spans="2:12" x14ac:dyDescent="0.5">
      <c r="B28" s="89"/>
      <c r="C28" s="90" t="s">
        <v>106</v>
      </c>
      <c r="D28" s="93"/>
      <c r="E28" s="94"/>
      <c r="F28" s="93"/>
      <c r="G28" s="94"/>
      <c r="H28" s="93"/>
      <c r="I28" s="94"/>
      <c r="J28" s="93"/>
      <c r="K28" s="94"/>
      <c r="L28" s="93">
        <f t="shared" si="1"/>
        <v>0</v>
      </c>
    </row>
    <row r="29" spans="2:12" x14ac:dyDescent="0.5">
      <c r="B29" s="89"/>
      <c r="C29" s="90" t="s">
        <v>107</v>
      </c>
      <c r="D29" s="93"/>
      <c r="E29" s="94"/>
      <c r="F29" s="93"/>
      <c r="G29" s="94"/>
      <c r="H29" s="93"/>
      <c r="I29" s="94"/>
      <c r="J29" s="93"/>
      <c r="K29" s="94"/>
      <c r="L29" s="93">
        <f t="shared" si="1"/>
        <v>0</v>
      </c>
    </row>
    <row r="30" spans="2:12" x14ac:dyDescent="0.5">
      <c r="B30" s="89"/>
      <c r="C30" s="90" t="s">
        <v>108</v>
      </c>
      <c r="D30" s="93"/>
      <c r="E30" s="94"/>
      <c r="F30" s="93"/>
      <c r="G30" s="94"/>
      <c r="H30" s="93"/>
      <c r="I30" s="94"/>
      <c r="J30" s="93"/>
      <c r="K30" s="94"/>
      <c r="L30" s="93">
        <f t="shared" si="1"/>
        <v>0</v>
      </c>
    </row>
    <row r="31" spans="2:12" x14ac:dyDescent="0.5">
      <c r="B31" s="89"/>
      <c r="C31" s="90" t="s">
        <v>109</v>
      </c>
      <c r="D31" s="93"/>
      <c r="E31" s="94"/>
      <c r="F31" s="93"/>
      <c r="G31" s="94"/>
      <c r="H31" s="93"/>
      <c r="I31" s="94"/>
      <c r="J31" s="93"/>
      <c r="K31" s="94"/>
      <c r="L31" s="93">
        <f t="shared" si="1"/>
        <v>0</v>
      </c>
    </row>
    <row r="32" spans="2:12" x14ac:dyDescent="0.5">
      <c r="B32" s="89"/>
      <c r="C32" s="90" t="s">
        <v>110</v>
      </c>
      <c r="D32" s="93"/>
      <c r="E32" s="94"/>
      <c r="F32" s="93"/>
      <c r="G32" s="94"/>
      <c r="H32" s="93"/>
      <c r="I32" s="94"/>
      <c r="J32" s="93"/>
      <c r="K32" s="94"/>
      <c r="L32" s="93">
        <f t="shared" si="1"/>
        <v>0</v>
      </c>
    </row>
    <row r="33" spans="2:12" x14ac:dyDescent="0.5">
      <c r="B33" s="89" t="s">
        <v>145</v>
      </c>
      <c r="C33" s="90"/>
      <c r="D33" s="91"/>
      <c r="E33" s="92"/>
      <c r="F33" s="91"/>
      <c r="G33" s="92"/>
      <c r="H33" s="91"/>
      <c r="I33" s="92"/>
      <c r="J33" s="91"/>
      <c r="K33" s="92"/>
      <c r="L33" s="93">
        <f>SUM(L34:L42)</f>
        <v>0</v>
      </c>
    </row>
    <row r="34" spans="2:12" x14ac:dyDescent="0.5">
      <c r="B34" s="89"/>
      <c r="C34" s="90" t="s">
        <v>139</v>
      </c>
      <c r="D34" s="93"/>
      <c r="E34" s="94"/>
      <c r="F34" s="93"/>
      <c r="G34" s="94"/>
      <c r="H34" s="93"/>
      <c r="I34" s="94"/>
      <c r="J34" s="93"/>
      <c r="K34" s="94"/>
      <c r="L34" s="93">
        <f>D34*F34*H34*J34</f>
        <v>0</v>
      </c>
    </row>
    <row r="35" spans="2:12" x14ac:dyDescent="0.5">
      <c r="B35" s="89"/>
      <c r="C35" s="90" t="s">
        <v>140</v>
      </c>
      <c r="D35" s="93"/>
      <c r="E35" s="94"/>
      <c r="F35" s="93"/>
      <c r="G35" s="94"/>
      <c r="H35" s="93"/>
      <c r="I35" s="94"/>
      <c r="J35" s="93"/>
      <c r="K35" s="94"/>
      <c r="L35" s="93">
        <f t="shared" ref="L35:L42" si="2">D35*F35*H35*J35</f>
        <v>0</v>
      </c>
    </row>
    <row r="36" spans="2:12" x14ac:dyDescent="0.5">
      <c r="B36" s="89"/>
      <c r="C36" s="90" t="s">
        <v>104</v>
      </c>
      <c r="D36" s="93"/>
      <c r="E36" s="94"/>
      <c r="F36" s="93"/>
      <c r="G36" s="94"/>
      <c r="H36" s="93"/>
      <c r="I36" s="94"/>
      <c r="J36" s="93"/>
      <c r="K36" s="94"/>
      <c r="L36" s="93">
        <f t="shared" si="2"/>
        <v>0</v>
      </c>
    </row>
    <row r="37" spans="2:12" x14ac:dyDescent="0.5">
      <c r="B37" s="89"/>
      <c r="C37" s="90" t="s">
        <v>105</v>
      </c>
      <c r="D37" s="93"/>
      <c r="E37" s="94"/>
      <c r="F37" s="93"/>
      <c r="G37" s="94"/>
      <c r="H37" s="93"/>
      <c r="I37" s="94"/>
      <c r="J37" s="93"/>
      <c r="K37" s="94"/>
      <c r="L37" s="93">
        <f t="shared" si="2"/>
        <v>0</v>
      </c>
    </row>
    <row r="38" spans="2:12" x14ac:dyDescent="0.5">
      <c r="B38" s="89"/>
      <c r="C38" s="90" t="s">
        <v>106</v>
      </c>
      <c r="D38" s="93"/>
      <c r="E38" s="94"/>
      <c r="F38" s="93"/>
      <c r="G38" s="94"/>
      <c r="H38" s="93"/>
      <c r="I38" s="94"/>
      <c r="J38" s="93"/>
      <c r="K38" s="94"/>
      <c r="L38" s="93">
        <f t="shared" si="2"/>
        <v>0</v>
      </c>
    </row>
    <row r="39" spans="2:12" x14ac:dyDescent="0.5">
      <c r="B39" s="89"/>
      <c r="C39" s="90" t="s">
        <v>107</v>
      </c>
      <c r="D39" s="93"/>
      <c r="E39" s="94"/>
      <c r="F39" s="93"/>
      <c r="G39" s="94"/>
      <c r="H39" s="93"/>
      <c r="I39" s="94"/>
      <c r="J39" s="93"/>
      <c r="K39" s="94"/>
      <c r="L39" s="93">
        <f t="shared" si="2"/>
        <v>0</v>
      </c>
    </row>
    <row r="40" spans="2:12" x14ac:dyDescent="0.5">
      <c r="B40" s="89"/>
      <c r="C40" s="90" t="s">
        <v>108</v>
      </c>
      <c r="D40" s="93"/>
      <c r="E40" s="94"/>
      <c r="F40" s="93"/>
      <c r="G40" s="94"/>
      <c r="H40" s="93"/>
      <c r="I40" s="94"/>
      <c r="J40" s="93"/>
      <c r="K40" s="94"/>
      <c r="L40" s="93">
        <f t="shared" si="2"/>
        <v>0</v>
      </c>
    </row>
    <row r="41" spans="2:12" x14ac:dyDescent="0.5">
      <c r="B41" s="89"/>
      <c r="C41" s="90" t="s">
        <v>109</v>
      </c>
      <c r="D41" s="93"/>
      <c r="E41" s="94"/>
      <c r="F41" s="93"/>
      <c r="G41" s="94"/>
      <c r="H41" s="93"/>
      <c r="I41" s="94"/>
      <c r="J41" s="93"/>
      <c r="K41" s="94"/>
      <c r="L41" s="93">
        <f t="shared" si="2"/>
        <v>0</v>
      </c>
    </row>
    <row r="42" spans="2:12" x14ac:dyDescent="0.5">
      <c r="B42" s="89"/>
      <c r="C42" s="90" t="s">
        <v>110</v>
      </c>
      <c r="D42" s="93"/>
      <c r="E42" s="94"/>
      <c r="F42" s="93"/>
      <c r="G42" s="94"/>
      <c r="H42" s="93"/>
      <c r="I42" s="94"/>
      <c r="J42" s="93"/>
      <c r="K42" s="94"/>
      <c r="L42" s="93">
        <f t="shared" si="2"/>
        <v>0</v>
      </c>
    </row>
    <row r="43" spans="2:12" x14ac:dyDescent="0.5">
      <c r="B43" s="89" t="s">
        <v>146</v>
      </c>
      <c r="C43" s="90"/>
      <c r="D43" s="91"/>
      <c r="E43" s="92"/>
      <c r="F43" s="91"/>
      <c r="G43" s="92"/>
      <c r="H43" s="91"/>
      <c r="I43" s="92"/>
      <c r="J43" s="91"/>
      <c r="K43" s="92"/>
      <c r="L43" s="93">
        <f>SUM(L44:L52)</f>
        <v>0</v>
      </c>
    </row>
    <row r="44" spans="2:12" x14ac:dyDescent="0.5">
      <c r="B44" s="89"/>
      <c r="C44" s="90" t="s">
        <v>139</v>
      </c>
      <c r="D44" s="93"/>
      <c r="E44" s="94"/>
      <c r="F44" s="93"/>
      <c r="G44" s="94"/>
      <c r="H44" s="93"/>
      <c r="I44" s="94"/>
      <c r="J44" s="93"/>
      <c r="K44" s="94"/>
      <c r="L44" s="93">
        <f>D44*F44*H44*J44</f>
        <v>0</v>
      </c>
    </row>
    <row r="45" spans="2:12" x14ac:dyDescent="0.5">
      <c r="B45" s="89"/>
      <c r="C45" s="90" t="s">
        <v>140</v>
      </c>
      <c r="D45" s="93"/>
      <c r="E45" s="94"/>
      <c r="F45" s="93"/>
      <c r="G45" s="94"/>
      <c r="H45" s="93"/>
      <c r="I45" s="94"/>
      <c r="J45" s="93"/>
      <c r="K45" s="94"/>
      <c r="L45" s="93">
        <f t="shared" ref="L45:L52" si="3">D45*F45*H45*J45</f>
        <v>0</v>
      </c>
    </row>
    <row r="46" spans="2:12" x14ac:dyDescent="0.5">
      <c r="B46" s="89"/>
      <c r="C46" s="90" t="s">
        <v>104</v>
      </c>
      <c r="D46" s="93"/>
      <c r="E46" s="94"/>
      <c r="F46" s="93"/>
      <c r="G46" s="94"/>
      <c r="H46" s="93"/>
      <c r="I46" s="94"/>
      <c r="J46" s="93"/>
      <c r="K46" s="94"/>
      <c r="L46" s="93">
        <f t="shared" si="3"/>
        <v>0</v>
      </c>
    </row>
    <row r="47" spans="2:12" x14ac:dyDescent="0.5">
      <c r="B47" s="89"/>
      <c r="C47" s="90" t="s">
        <v>105</v>
      </c>
      <c r="D47" s="93"/>
      <c r="E47" s="94"/>
      <c r="F47" s="93"/>
      <c r="G47" s="94"/>
      <c r="H47" s="93"/>
      <c r="I47" s="94"/>
      <c r="J47" s="93"/>
      <c r="K47" s="94"/>
      <c r="L47" s="93">
        <f t="shared" si="3"/>
        <v>0</v>
      </c>
    </row>
    <row r="48" spans="2:12" x14ac:dyDescent="0.5">
      <c r="B48" s="89"/>
      <c r="C48" s="90" t="s">
        <v>106</v>
      </c>
      <c r="D48" s="93"/>
      <c r="E48" s="94"/>
      <c r="F48" s="93"/>
      <c r="G48" s="94"/>
      <c r="H48" s="93"/>
      <c r="I48" s="94"/>
      <c r="J48" s="93"/>
      <c r="K48" s="94"/>
      <c r="L48" s="93">
        <f t="shared" si="3"/>
        <v>0</v>
      </c>
    </row>
    <row r="49" spans="1:12" x14ac:dyDescent="0.5">
      <c r="B49" s="89"/>
      <c r="C49" s="90" t="s">
        <v>107</v>
      </c>
      <c r="D49" s="93"/>
      <c r="E49" s="94"/>
      <c r="F49" s="93"/>
      <c r="G49" s="94"/>
      <c r="H49" s="93"/>
      <c r="I49" s="94"/>
      <c r="J49" s="93"/>
      <c r="K49" s="94"/>
      <c r="L49" s="93">
        <f t="shared" si="3"/>
        <v>0</v>
      </c>
    </row>
    <row r="50" spans="1:12" x14ac:dyDescent="0.5">
      <c r="B50" s="89"/>
      <c r="C50" s="90" t="s">
        <v>108</v>
      </c>
      <c r="D50" s="93"/>
      <c r="E50" s="94"/>
      <c r="F50" s="93"/>
      <c r="G50" s="94"/>
      <c r="H50" s="93"/>
      <c r="I50" s="94"/>
      <c r="J50" s="93"/>
      <c r="K50" s="94"/>
      <c r="L50" s="93">
        <f t="shared" si="3"/>
        <v>0</v>
      </c>
    </row>
    <row r="51" spans="1:12" x14ac:dyDescent="0.5">
      <c r="B51" s="89"/>
      <c r="C51" s="90" t="s">
        <v>109</v>
      </c>
      <c r="D51" s="93"/>
      <c r="E51" s="94"/>
      <c r="F51" s="93"/>
      <c r="G51" s="94"/>
      <c r="H51" s="93"/>
      <c r="I51" s="94"/>
      <c r="J51" s="93"/>
      <c r="K51" s="94"/>
      <c r="L51" s="93">
        <f t="shared" si="3"/>
        <v>0</v>
      </c>
    </row>
    <row r="52" spans="1:12" x14ac:dyDescent="0.5">
      <c r="B52" s="89"/>
      <c r="C52" s="90" t="s">
        <v>110</v>
      </c>
      <c r="D52" s="93"/>
      <c r="E52" s="94"/>
      <c r="F52" s="93"/>
      <c r="G52" s="94"/>
      <c r="H52" s="93"/>
      <c r="I52" s="94"/>
      <c r="J52" s="93"/>
      <c r="K52" s="94"/>
      <c r="L52" s="93">
        <f t="shared" si="3"/>
        <v>0</v>
      </c>
    </row>
    <row r="53" spans="1:12" x14ac:dyDescent="0.5">
      <c r="B53" s="95"/>
      <c r="C53" s="96"/>
      <c r="D53" s="97"/>
      <c r="E53" s="98"/>
      <c r="F53" s="97"/>
      <c r="G53" s="98"/>
      <c r="H53" s="97"/>
      <c r="I53" s="98"/>
      <c r="J53" s="97"/>
      <c r="K53" s="98"/>
      <c r="L53" s="97"/>
    </row>
    <row r="54" spans="1:12" x14ac:dyDescent="0.5">
      <c r="A54" s="99" t="s">
        <v>141</v>
      </c>
    </row>
    <row r="55" spans="1:12" x14ac:dyDescent="0.5">
      <c r="A55" s="52" t="s">
        <v>142</v>
      </c>
    </row>
    <row r="56" spans="1:12" x14ac:dyDescent="0.5">
      <c r="A56" s="52" t="s">
        <v>143</v>
      </c>
    </row>
    <row r="57" spans="1:12" x14ac:dyDescent="0.5">
      <c r="A57" s="52" t="s">
        <v>164</v>
      </c>
    </row>
    <row r="58" spans="1:12" x14ac:dyDescent="0.5">
      <c r="B58" s="52" t="s">
        <v>112</v>
      </c>
    </row>
    <row r="59" spans="1:12" x14ac:dyDescent="0.5">
      <c r="B59" s="52" t="s">
        <v>113</v>
      </c>
    </row>
    <row r="60" spans="1:12" x14ac:dyDescent="0.5">
      <c r="B60" s="52" t="s">
        <v>294</v>
      </c>
    </row>
    <row r="61" spans="1:12" x14ac:dyDescent="0.5">
      <c r="B61" s="52" t="s">
        <v>295</v>
      </c>
    </row>
    <row r="62" spans="1:12" x14ac:dyDescent="0.5">
      <c r="B62" s="52" t="s">
        <v>296</v>
      </c>
    </row>
    <row r="64" spans="1:12" x14ac:dyDescent="0.5">
      <c r="B64" s="100" t="s">
        <v>147</v>
      </c>
      <c r="C64" s="100"/>
    </row>
  </sheetData>
  <phoneticPr fontId="2" type="noConversion"/>
  <pageMargins left="0.39370078740157483" right="0.39370078740157483" top="0.98425196850393704" bottom="0.98425196850393704" header="0.51181102362204722" footer="0.51181102362204722"/>
  <pageSetup paperSize="9" orientation="landscape" horizontalDpi="4294967293" verticalDpi="300" r:id="rId1"/>
  <headerFooter alignWithMargins="0">
    <oddFooter>&amp;L&amp;D&amp;T&amp;C&amp;A&amp;R&amp;F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2"/>
  <sheetViews>
    <sheetView view="pageBreakPreview" zoomScaleNormal="100" zoomScaleSheetLayoutView="100" workbookViewId="0">
      <selection activeCell="A7" sqref="A7"/>
    </sheetView>
  </sheetViews>
  <sheetFormatPr defaultColWidth="9.140625" defaultRowHeight="21.75" x14ac:dyDescent="0.5"/>
  <cols>
    <col min="1" max="1" width="24.42578125" style="52" customWidth="1"/>
    <col min="2" max="2" width="13.85546875" style="52" customWidth="1"/>
    <col min="3" max="6" width="12.7109375" style="52" customWidth="1"/>
    <col min="7" max="7" width="9.5703125" style="52" customWidth="1"/>
    <col min="8" max="8" width="9.85546875" style="52" customWidth="1"/>
    <col min="9" max="9" width="10.28515625" style="52" customWidth="1"/>
    <col min="10" max="11" width="9.7109375" style="52" customWidth="1"/>
    <col min="12" max="12" width="10.7109375" style="52" customWidth="1"/>
    <col min="13" max="16384" width="9.140625" style="52"/>
  </cols>
  <sheetData>
    <row r="1" spans="1:6" x14ac:dyDescent="0.5">
      <c r="A1" s="52" t="s">
        <v>403</v>
      </c>
    </row>
    <row r="2" spans="1:6" ht="10.5" customHeight="1" x14ac:dyDescent="0.5"/>
    <row r="3" spans="1:6" x14ac:dyDescent="0.5">
      <c r="A3" s="272" t="s">
        <v>8</v>
      </c>
      <c r="B3" s="101" t="s">
        <v>7</v>
      </c>
      <c r="C3" s="101" t="s">
        <v>7</v>
      </c>
      <c r="D3" s="101" t="s">
        <v>7</v>
      </c>
      <c r="E3" s="101" t="s">
        <v>7</v>
      </c>
      <c r="F3" s="101" t="s">
        <v>7</v>
      </c>
    </row>
    <row r="4" spans="1:6" x14ac:dyDescent="0.5">
      <c r="A4" s="273"/>
      <c r="B4" s="80" t="s">
        <v>391</v>
      </c>
      <c r="C4" s="80">
        <v>2567</v>
      </c>
      <c r="D4" s="80">
        <v>2568</v>
      </c>
      <c r="E4" s="80">
        <v>2569</v>
      </c>
      <c r="F4" s="80">
        <v>2570</v>
      </c>
    </row>
    <row r="5" spans="1:6" x14ac:dyDescent="0.5">
      <c r="A5" s="102" t="s">
        <v>10</v>
      </c>
      <c r="B5" s="103">
        <f>B6+B19+B36+B49</f>
        <v>0</v>
      </c>
      <c r="C5" s="103">
        <f>C6+C19+C36+C49</f>
        <v>0</v>
      </c>
      <c r="D5" s="103">
        <f>D6+D19+D36+D49</f>
        <v>0</v>
      </c>
      <c r="E5" s="103">
        <f>E6+E19+E36+E49</f>
        <v>0</v>
      </c>
      <c r="F5" s="103">
        <f>F6+F19+F36+F49</f>
        <v>0</v>
      </c>
    </row>
    <row r="6" spans="1:6" x14ac:dyDescent="0.5">
      <c r="A6" s="62" t="s">
        <v>155</v>
      </c>
      <c r="B6" s="53">
        <f>B7+B11</f>
        <v>0</v>
      </c>
      <c r="C6" s="53">
        <f>C7+C11</f>
        <v>0</v>
      </c>
      <c r="D6" s="53">
        <f>D7+D11</f>
        <v>0</v>
      </c>
      <c r="E6" s="53">
        <f>E7+E11</f>
        <v>0</v>
      </c>
      <c r="F6" s="53">
        <f>F7+F11</f>
        <v>0</v>
      </c>
    </row>
    <row r="7" spans="1:6" x14ac:dyDescent="0.5">
      <c r="A7" s="62" t="s">
        <v>5</v>
      </c>
      <c r="B7" s="53">
        <f>SUM(B8:B10)</f>
        <v>0</v>
      </c>
      <c r="C7" s="53">
        <f>SUM(C8:C10)</f>
        <v>0</v>
      </c>
      <c r="D7" s="53">
        <f>SUM(D8:D10)</f>
        <v>0</v>
      </c>
      <c r="E7" s="53">
        <f>SUM(E8:E10)</f>
        <v>0</v>
      </c>
      <c r="F7" s="53">
        <f>SUM(F8:F10)</f>
        <v>0</v>
      </c>
    </row>
    <row r="8" spans="1:6" x14ac:dyDescent="0.5">
      <c r="A8" s="62" t="s">
        <v>148</v>
      </c>
      <c r="B8" s="53"/>
      <c r="C8" s="53"/>
      <c r="D8" s="53"/>
      <c r="E8" s="53"/>
      <c r="F8" s="53"/>
    </row>
    <row r="9" spans="1:6" x14ac:dyDescent="0.5">
      <c r="A9" s="62" t="s">
        <v>149</v>
      </c>
      <c r="B9" s="53"/>
      <c r="C9" s="53"/>
      <c r="D9" s="53"/>
      <c r="E9" s="53"/>
      <c r="F9" s="53"/>
    </row>
    <row r="10" spans="1:6" x14ac:dyDescent="0.5">
      <c r="A10" s="62" t="s">
        <v>150</v>
      </c>
      <c r="B10" s="53"/>
      <c r="C10" s="53"/>
      <c r="D10" s="53"/>
      <c r="E10" s="53"/>
      <c r="F10" s="53"/>
    </row>
    <row r="11" spans="1:6" x14ac:dyDescent="0.5">
      <c r="A11" s="62" t="s">
        <v>6</v>
      </c>
      <c r="B11" s="53">
        <f>B12+B15</f>
        <v>0</v>
      </c>
      <c r="C11" s="53">
        <f>C12+C15</f>
        <v>0</v>
      </c>
      <c r="D11" s="53">
        <f>D12+D15</f>
        <v>0</v>
      </c>
      <c r="E11" s="53">
        <f>E12+E15</f>
        <v>0</v>
      </c>
      <c r="F11" s="53">
        <f>F12+F15</f>
        <v>0</v>
      </c>
    </row>
    <row r="12" spans="1:6" x14ac:dyDescent="0.5">
      <c r="A12" s="62" t="s">
        <v>153</v>
      </c>
      <c r="B12" s="53">
        <f>SUM(B13:B14)</f>
        <v>0</v>
      </c>
      <c r="C12" s="53">
        <f>SUM(C13:C14)</f>
        <v>0</v>
      </c>
      <c r="D12" s="53">
        <f>SUM(D13:D14)</f>
        <v>0</v>
      </c>
      <c r="E12" s="53">
        <f>SUM(E13:E14)</f>
        <v>0</v>
      </c>
      <c r="F12" s="53">
        <f>SUM(F13:F14)</f>
        <v>0</v>
      </c>
    </row>
    <row r="13" spans="1:6" x14ac:dyDescent="0.5">
      <c r="A13" s="62" t="s">
        <v>151</v>
      </c>
      <c r="B13" s="53"/>
      <c r="C13" s="53"/>
      <c r="D13" s="53"/>
      <c r="E13" s="53"/>
      <c r="F13" s="53"/>
    </row>
    <row r="14" spans="1:6" x14ac:dyDescent="0.5">
      <c r="A14" s="62" t="s">
        <v>152</v>
      </c>
      <c r="B14" s="53"/>
      <c r="C14" s="53"/>
      <c r="D14" s="53"/>
      <c r="E14" s="53"/>
      <c r="F14" s="53"/>
    </row>
    <row r="15" spans="1:6" x14ac:dyDescent="0.5">
      <c r="A15" s="62" t="s">
        <v>154</v>
      </c>
      <c r="B15" s="53">
        <f>SUM(B16:B17)</f>
        <v>0</v>
      </c>
      <c r="C15" s="53">
        <f>SUM(C16:C17)</f>
        <v>0</v>
      </c>
      <c r="D15" s="53">
        <f>SUM(D16:D17)</f>
        <v>0</v>
      </c>
      <c r="E15" s="53">
        <f>SUM(E16:E17)</f>
        <v>0</v>
      </c>
      <c r="F15" s="53">
        <f>SUM(F16:F17)</f>
        <v>0</v>
      </c>
    </row>
    <row r="16" spans="1:6" x14ac:dyDescent="0.5">
      <c r="A16" s="62" t="s">
        <v>151</v>
      </c>
      <c r="B16" s="53"/>
      <c r="C16" s="53"/>
      <c r="D16" s="53"/>
      <c r="E16" s="53"/>
      <c r="F16" s="53"/>
    </row>
    <row r="17" spans="1:6" x14ac:dyDescent="0.5">
      <c r="A17" s="62" t="s">
        <v>152</v>
      </c>
      <c r="B17" s="53"/>
      <c r="C17" s="53"/>
      <c r="D17" s="53"/>
      <c r="E17" s="53"/>
      <c r="F17" s="53"/>
    </row>
    <row r="18" spans="1:6" x14ac:dyDescent="0.5">
      <c r="A18" s="62"/>
      <c r="B18" s="53"/>
      <c r="C18" s="53"/>
      <c r="D18" s="53"/>
      <c r="E18" s="53"/>
      <c r="F18" s="53"/>
    </row>
    <row r="19" spans="1:6" x14ac:dyDescent="0.5">
      <c r="A19" s="62" t="s">
        <v>158</v>
      </c>
      <c r="B19" s="53">
        <f>B20+B24</f>
        <v>0</v>
      </c>
      <c r="C19" s="53">
        <f>C20+C24</f>
        <v>0</v>
      </c>
      <c r="D19" s="53">
        <f>D20+D24</f>
        <v>0</v>
      </c>
      <c r="E19" s="53">
        <f>E20+E24</f>
        <v>0</v>
      </c>
      <c r="F19" s="53">
        <f>F20+F24</f>
        <v>0</v>
      </c>
    </row>
    <row r="20" spans="1:6" x14ac:dyDescent="0.5">
      <c r="A20" s="62" t="s">
        <v>5</v>
      </c>
      <c r="B20" s="53">
        <f>SUM(B21:B23)</f>
        <v>0</v>
      </c>
      <c r="C20" s="53">
        <f>SUM(C21:C23)</f>
        <v>0</v>
      </c>
      <c r="D20" s="53">
        <f>SUM(D21:D23)</f>
        <v>0</v>
      </c>
      <c r="E20" s="53">
        <f>SUM(E21:E23)</f>
        <v>0</v>
      </c>
      <c r="F20" s="53">
        <f>SUM(F21:F23)</f>
        <v>0</v>
      </c>
    </row>
    <row r="21" spans="1:6" x14ac:dyDescent="0.5">
      <c r="A21" s="62" t="s">
        <v>148</v>
      </c>
      <c r="B21" s="53"/>
      <c r="C21" s="53"/>
      <c r="D21" s="53"/>
      <c r="E21" s="53"/>
      <c r="F21" s="53"/>
    </row>
    <row r="22" spans="1:6" x14ac:dyDescent="0.5">
      <c r="A22" s="62" t="s">
        <v>149</v>
      </c>
      <c r="B22" s="53"/>
      <c r="C22" s="53"/>
      <c r="D22" s="53"/>
      <c r="E22" s="53"/>
      <c r="F22" s="53"/>
    </row>
    <row r="23" spans="1:6" x14ac:dyDescent="0.5">
      <c r="A23" s="62" t="s">
        <v>150</v>
      </c>
      <c r="B23" s="53"/>
      <c r="C23" s="53"/>
      <c r="D23" s="53"/>
      <c r="E23" s="53"/>
      <c r="F23" s="53"/>
    </row>
    <row r="24" spans="1:6" x14ac:dyDescent="0.5">
      <c r="A24" s="62" t="s">
        <v>6</v>
      </c>
      <c r="B24" s="53">
        <f>B25+B28</f>
        <v>0</v>
      </c>
      <c r="C24" s="53">
        <f>C25+C28</f>
        <v>0</v>
      </c>
      <c r="D24" s="53">
        <f>D25+D28</f>
        <v>0</v>
      </c>
      <c r="E24" s="53">
        <f>E25+E28</f>
        <v>0</v>
      </c>
      <c r="F24" s="53">
        <f>F25+F28</f>
        <v>0</v>
      </c>
    </row>
    <row r="25" spans="1:6" x14ac:dyDescent="0.5">
      <c r="A25" s="62" t="s">
        <v>153</v>
      </c>
      <c r="B25" s="53">
        <f>SUM(B26:B27)</f>
        <v>0</v>
      </c>
      <c r="C25" s="53">
        <f>SUM(C26:C27)</f>
        <v>0</v>
      </c>
      <c r="D25" s="53">
        <f>SUM(D26:D27)</f>
        <v>0</v>
      </c>
      <c r="E25" s="53">
        <f>SUM(E26:E27)</f>
        <v>0</v>
      </c>
      <c r="F25" s="53">
        <f>SUM(F26:F27)</f>
        <v>0</v>
      </c>
    </row>
    <row r="26" spans="1:6" x14ac:dyDescent="0.5">
      <c r="A26" s="62" t="s">
        <v>151</v>
      </c>
      <c r="B26" s="53"/>
      <c r="C26" s="53"/>
      <c r="D26" s="53"/>
      <c r="E26" s="53"/>
      <c r="F26" s="53"/>
    </row>
    <row r="27" spans="1:6" x14ac:dyDescent="0.5">
      <c r="A27" s="62" t="s">
        <v>152</v>
      </c>
      <c r="B27" s="53"/>
      <c r="C27" s="53"/>
      <c r="D27" s="53"/>
      <c r="E27" s="53"/>
      <c r="F27" s="53"/>
    </row>
    <row r="28" spans="1:6" x14ac:dyDescent="0.5">
      <c r="A28" s="62" t="s">
        <v>154</v>
      </c>
      <c r="B28" s="53">
        <f>SUM(B29:B30)</f>
        <v>0</v>
      </c>
      <c r="C28" s="53">
        <f>SUM(C29:C30)</f>
        <v>0</v>
      </c>
      <c r="D28" s="53">
        <f>SUM(D29:D30)</f>
        <v>0</v>
      </c>
      <c r="E28" s="53">
        <f>SUM(E29:E30)</f>
        <v>0</v>
      </c>
      <c r="F28" s="53">
        <f>SUM(F29:F30)</f>
        <v>0</v>
      </c>
    </row>
    <row r="29" spans="1:6" x14ac:dyDescent="0.5">
      <c r="A29" s="62" t="s">
        <v>151</v>
      </c>
      <c r="B29" s="53"/>
      <c r="C29" s="53"/>
      <c r="D29" s="53"/>
      <c r="E29" s="53"/>
      <c r="F29" s="53"/>
    </row>
    <row r="30" spans="1:6" x14ac:dyDescent="0.5">
      <c r="A30" s="62" t="s">
        <v>152</v>
      </c>
      <c r="B30" s="53"/>
      <c r="C30" s="53"/>
      <c r="D30" s="53"/>
      <c r="E30" s="53"/>
      <c r="F30" s="53"/>
    </row>
    <row r="31" spans="1:6" x14ac:dyDescent="0.5">
      <c r="A31" s="62"/>
      <c r="B31" s="53"/>
      <c r="C31" s="53"/>
      <c r="D31" s="53"/>
      <c r="E31" s="53"/>
      <c r="F31" s="53"/>
    </row>
    <row r="32" spans="1:6" x14ac:dyDescent="0.5">
      <c r="A32" s="62"/>
      <c r="B32" s="53"/>
      <c r="C32" s="53"/>
      <c r="D32" s="53"/>
      <c r="E32" s="53"/>
      <c r="F32" s="53"/>
    </row>
    <row r="33" spans="1:6" x14ac:dyDescent="0.5">
      <c r="A33" s="62"/>
      <c r="B33" s="53"/>
      <c r="C33" s="53"/>
      <c r="D33" s="53"/>
      <c r="E33" s="53"/>
      <c r="F33" s="53"/>
    </row>
    <row r="34" spans="1:6" x14ac:dyDescent="0.5">
      <c r="A34" s="62"/>
      <c r="B34" s="53"/>
      <c r="C34" s="53"/>
      <c r="D34" s="53"/>
      <c r="E34" s="53"/>
      <c r="F34" s="53"/>
    </row>
    <row r="35" spans="1:6" x14ac:dyDescent="0.5">
      <c r="A35" s="62"/>
      <c r="B35" s="53"/>
      <c r="C35" s="53"/>
      <c r="D35" s="53"/>
      <c r="E35" s="53"/>
      <c r="F35" s="53"/>
    </row>
    <row r="36" spans="1:6" x14ac:dyDescent="0.5">
      <c r="A36" s="62" t="s">
        <v>157</v>
      </c>
      <c r="B36" s="53">
        <f>B37+B41</f>
        <v>0</v>
      </c>
      <c r="C36" s="53">
        <f>C37+C41</f>
        <v>0</v>
      </c>
      <c r="D36" s="53">
        <f>D37+D41</f>
        <v>0</v>
      </c>
      <c r="E36" s="53">
        <f>E37+E41</f>
        <v>0</v>
      </c>
      <c r="F36" s="53">
        <f>F37+F41</f>
        <v>0</v>
      </c>
    </row>
    <row r="37" spans="1:6" x14ac:dyDescent="0.5">
      <c r="A37" s="62" t="s">
        <v>5</v>
      </c>
      <c r="B37" s="53">
        <f>SUM(B38:B40)</f>
        <v>0</v>
      </c>
      <c r="C37" s="53">
        <f>SUM(C38:C40)</f>
        <v>0</v>
      </c>
      <c r="D37" s="53">
        <f>SUM(D38:D40)</f>
        <v>0</v>
      </c>
      <c r="E37" s="53">
        <f>SUM(E38:E40)</f>
        <v>0</v>
      </c>
      <c r="F37" s="53">
        <f>SUM(F38:F40)</f>
        <v>0</v>
      </c>
    </row>
    <row r="38" spans="1:6" x14ac:dyDescent="0.5">
      <c r="A38" s="62" t="s">
        <v>148</v>
      </c>
      <c r="B38" s="53"/>
      <c r="C38" s="53"/>
      <c r="D38" s="53"/>
      <c r="E38" s="53"/>
      <c r="F38" s="53"/>
    </row>
    <row r="39" spans="1:6" x14ac:dyDescent="0.5">
      <c r="A39" s="62" t="s">
        <v>149</v>
      </c>
      <c r="B39" s="53"/>
      <c r="C39" s="53"/>
      <c r="D39" s="53"/>
      <c r="E39" s="53"/>
      <c r="F39" s="53"/>
    </row>
    <row r="40" spans="1:6" x14ac:dyDescent="0.5">
      <c r="A40" s="62" t="s">
        <v>150</v>
      </c>
      <c r="B40" s="53"/>
      <c r="C40" s="53"/>
      <c r="D40" s="53"/>
      <c r="E40" s="53"/>
      <c r="F40" s="53"/>
    </row>
    <row r="41" spans="1:6" x14ac:dyDescent="0.5">
      <c r="A41" s="62" t="s">
        <v>6</v>
      </c>
      <c r="B41" s="53">
        <f>B42+B45</f>
        <v>0</v>
      </c>
      <c r="C41" s="53">
        <f>C42+C45</f>
        <v>0</v>
      </c>
      <c r="D41" s="53">
        <f>D42+D45</f>
        <v>0</v>
      </c>
      <c r="E41" s="53">
        <f>E42+E45</f>
        <v>0</v>
      </c>
      <c r="F41" s="53">
        <f>F42+F45</f>
        <v>0</v>
      </c>
    </row>
    <row r="42" spans="1:6" x14ac:dyDescent="0.5">
      <c r="A42" s="62" t="s">
        <v>153</v>
      </c>
      <c r="B42" s="53">
        <f>SUM(B43:B44)</f>
        <v>0</v>
      </c>
      <c r="C42" s="53">
        <f>SUM(C43:C44)</f>
        <v>0</v>
      </c>
      <c r="D42" s="53">
        <f>SUM(D43:D44)</f>
        <v>0</v>
      </c>
      <c r="E42" s="53">
        <f>SUM(E43:E44)</f>
        <v>0</v>
      </c>
      <c r="F42" s="53">
        <f>SUM(F43:F44)</f>
        <v>0</v>
      </c>
    </row>
    <row r="43" spans="1:6" x14ac:dyDescent="0.5">
      <c r="A43" s="62" t="s">
        <v>151</v>
      </c>
      <c r="B43" s="53"/>
      <c r="C43" s="53"/>
      <c r="D43" s="53"/>
      <c r="E43" s="53"/>
      <c r="F43" s="53"/>
    </row>
    <row r="44" spans="1:6" x14ac:dyDescent="0.5">
      <c r="A44" s="62" t="s">
        <v>152</v>
      </c>
      <c r="B44" s="53"/>
      <c r="C44" s="53"/>
      <c r="D44" s="53"/>
      <c r="E44" s="53"/>
      <c r="F44" s="53"/>
    </row>
    <row r="45" spans="1:6" x14ac:dyDescent="0.5">
      <c r="A45" s="62" t="s">
        <v>154</v>
      </c>
      <c r="B45" s="53">
        <f>SUM(B46:B47)</f>
        <v>0</v>
      </c>
      <c r="C45" s="53">
        <f>SUM(C46:C47)</f>
        <v>0</v>
      </c>
      <c r="D45" s="53">
        <f>SUM(D46:D47)</f>
        <v>0</v>
      </c>
      <c r="E45" s="53">
        <f>SUM(E46:E47)</f>
        <v>0</v>
      </c>
      <c r="F45" s="53">
        <f>SUM(F46:F47)</f>
        <v>0</v>
      </c>
    </row>
    <row r="46" spans="1:6" x14ac:dyDescent="0.5">
      <c r="A46" s="62" t="s">
        <v>151</v>
      </c>
      <c r="B46" s="53"/>
      <c r="C46" s="53"/>
      <c r="D46" s="53"/>
      <c r="E46" s="53"/>
      <c r="F46" s="53"/>
    </row>
    <row r="47" spans="1:6" x14ac:dyDescent="0.5">
      <c r="A47" s="62" t="s">
        <v>152</v>
      </c>
      <c r="B47" s="53"/>
      <c r="C47" s="53"/>
      <c r="D47" s="53"/>
      <c r="E47" s="53"/>
      <c r="F47" s="53"/>
    </row>
    <row r="48" spans="1:6" x14ac:dyDescent="0.5">
      <c r="A48" s="62"/>
      <c r="B48" s="53"/>
      <c r="C48" s="53"/>
      <c r="D48" s="53"/>
      <c r="E48" s="53"/>
      <c r="F48" s="53"/>
    </row>
    <row r="49" spans="1:6" x14ac:dyDescent="0.5">
      <c r="A49" s="62" t="s">
        <v>156</v>
      </c>
      <c r="B49" s="53">
        <f>B50+B54</f>
        <v>0</v>
      </c>
      <c r="C49" s="53">
        <f>C50+C54</f>
        <v>0</v>
      </c>
      <c r="D49" s="53">
        <f>D50+D54</f>
        <v>0</v>
      </c>
      <c r="E49" s="53">
        <f>E50+E54</f>
        <v>0</v>
      </c>
      <c r="F49" s="53">
        <f>F50+F54</f>
        <v>0</v>
      </c>
    </row>
    <row r="50" spans="1:6" x14ac:dyDescent="0.5">
      <c r="A50" s="62" t="s">
        <v>5</v>
      </c>
      <c r="B50" s="53">
        <f>SUM(B51:B53)</f>
        <v>0</v>
      </c>
      <c r="C50" s="53">
        <f>SUM(C51:C53)</f>
        <v>0</v>
      </c>
      <c r="D50" s="53">
        <f>SUM(D51:D53)</f>
        <v>0</v>
      </c>
      <c r="E50" s="53">
        <f>SUM(E51:E53)</f>
        <v>0</v>
      </c>
      <c r="F50" s="53">
        <f>SUM(F51:F53)</f>
        <v>0</v>
      </c>
    </row>
    <row r="51" spans="1:6" x14ac:dyDescent="0.5">
      <c r="A51" s="62" t="s">
        <v>148</v>
      </c>
      <c r="B51" s="53"/>
      <c r="C51" s="53"/>
      <c r="D51" s="53"/>
      <c r="E51" s="53"/>
      <c r="F51" s="53"/>
    </row>
    <row r="52" spans="1:6" x14ac:dyDescent="0.5">
      <c r="A52" s="62" t="s">
        <v>149</v>
      </c>
      <c r="B52" s="53"/>
      <c r="C52" s="53"/>
      <c r="D52" s="53"/>
      <c r="E52" s="53"/>
      <c r="F52" s="53"/>
    </row>
    <row r="53" spans="1:6" x14ac:dyDescent="0.5">
      <c r="A53" s="62" t="s">
        <v>150</v>
      </c>
      <c r="B53" s="53"/>
      <c r="C53" s="53"/>
      <c r="D53" s="53"/>
      <c r="E53" s="53"/>
      <c r="F53" s="53"/>
    </row>
    <row r="54" spans="1:6" x14ac:dyDescent="0.5">
      <c r="A54" s="62" t="s">
        <v>6</v>
      </c>
      <c r="B54" s="53">
        <f>B55+B58</f>
        <v>0</v>
      </c>
      <c r="C54" s="53">
        <f>C55+C58</f>
        <v>0</v>
      </c>
      <c r="D54" s="53">
        <f>D55+D58</f>
        <v>0</v>
      </c>
      <c r="E54" s="53">
        <f>E55+E58</f>
        <v>0</v>
      </c>
      <c r="F54" s="53">
        <f>F55+F58</f>
        <v>0</v>
      </c>
    </row>
    <row r="55" spans="1:6" x14ac:dyDescent="0.5">
      <c r="A55" s="62" t="s">
        <v>153</v>
      </c>
      <c r="B55" s="53">
        <f>SUM(B56:B57)</f>
        <v>0</v>
      </c>
      <c r="C55" s="53">
        <f>SUM(C56:C57)</f>
        <v>0</v>
      </c>
      <c r="D55" s="53">
        <f>SUM(D56:D57)</f>
        <v>0</v>
      </c>
      <c r="E55" s="53">
        <f>SUM(E56:E57)</f>
        <v>0</v>
      </c>
      <c r="F55" s="53">
        <f>SUM(F56:F57)</f>
        <v>0</v>
      </c>
    </row>
    <row r="56" spans="1:6" x14ac:dyDescent="0.5">
      <c r="A56" s="62" t="s">
        <v>151</v>
      </c>
      <c r="B56" s="53"/>
      <c r="C56" s="53"/>
      <c r="D56" s="53"/>
      <c r="E56" s="53"/>
      <c r="F56" s="53"/>
    </row>
    <row r="57" spans="1:6" x14ac:dyDescent="0.5">
      <c r="A57" s="62" t="s">
        <v>152</v>
      </c>
      <c r="B57" s="53"/>
      <c r="C57" s="53"/>
      <c r="D57" s="53"/>
      <c r="E57" s="53"/>
      <c r="F57" s="53"/>
    </row>
    <row r="58" spans="1:6" x14ac:dyDescent="0.5">
      <c r="A58" s="62" t="s">
        <v>154</v>
      </c>
      <c r="B58" s="53">
        <f>SUM(B59:B60)</f>
        <v>0</v>
      </c>
      <c r="C58" s="53">
        <f>SUM(C59:C60)</f>
        <v>0</v>
      </c>
      <c r="D58" s="53">
        <f>SUM(D59:D60)</f>
        <v>0</v>
      </c>
      <c r="E58" s="53">
        <f>SUM(E59:E60)</f>
        <v>0</v>
      </c>
      <c r="F58" s="53">
        <f>SUM(F59:F60)</f>
        <v>0</v>
      </c>
    </row>
    <row r="59" spans="1:6" x14ac:dyDescent="0.5">
      <c r="A59" s="62" t="s">
        <v>151</v>
      </c>
      <c r="B59" s="53"/>
      <c r="C59" s="53"/>
      <c r="D59" s="53"/>
      <c r="E59" s="53"/>
      <c r="F59" s="53"/>
    </row>
    <row r="60" spans="1:6" x14ac:dyDescent="0.5">
      <c r="A60" s="62" t="s">
        <v>152</v>
      </c>
      <c r="B60" s="53"/>
      <c r="C60" s="53"/>
      <c r="D60" s="53"/>
      <c r="E60" s="53"/>
      <c r="F60" s="53"/>
    </row>
    <row r="61" spans="1:6" x14ac:dyDescent="0.5">
      <c r="A61" s="67"/>
      <c r="B61" s="66"/>
      <c r="C61" s="66"/>
      <c r="D61" s="66"/>
      <c r="E61" s="66"/>
      <c r="F61" s="66"/>
    </row>
    <row r="62" spans="1:6" ht="39.75" x14ac:dyDescent="0.9">
      <c r="A62" s="70" t="s">
        <v>293</v>
      </c>
    </row>
  </sheetData>
  <mergeCells count="1">
    <mergeCell ref="A3:A4"/>
  </mergeCells>
  <phoneticPr fontId="2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horizontalDpi="4294967293" verticalDpi="300" r:id="rId1"/>
  <headerFooter alignWithMargins="0">
    <oddFooter>&amp;L&amp;D&amp;T&amp;C&amp;A&amp;R&amp;F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8"/>
  <sheetViews>
    <sheetView view="pageBreakPreview" zoomScaleNormal="100" zoomScaleSheetLayoutView="100" workbookViewId="0">
      <selection activeCell="A2" sqref="A2"/>
    </sheetView>
  </sheetViews>
  <sheetFormatPr defaultColWidth="9.140625" defaultRowHeight="21.75" x14ac:dyDescent="0.5"/>
  <cols>
    <col min="1" max="1" width="23.42578125" style="52" customWidth="1"/>
    <col min="2" max="2" width="8.140625" style="52" customWidth="1"/>
    <col min="3" max="3" width="10.7109375" style="52" customWidth="1"/>
    <col min="4" max="4" width="6.5703125" style="52" bestFit="1" customWidth="1"/>
    <col min="5" max="5" width="10.7109375" style="99" customWidth="1"/>
    <col min="6" max="6" width="10.7109375" style="52" customWidth="1"/>
    <col min="7" max="7" width="10.7109375" style="104" customWidth="1"/>
    <col min="8" max="8" width="10.7109375" style="52" customWidth="1"/>
    <col min="9" max="9" width="10.7109375" style="104" customWidth="1"/>
    <col min="10" max="10" width="10.7109375" style="52" customWidth="1"/>
    <col min="11" max="11" width="10.7109375" style="104" customWidth="1"/>
    <col min="12" max="12" width="10.7109375" style="52" customWidth="1"/>
    <col min="13" max="13" width="10.7109375" style="104" customWidth="1"/>
    <col min="14" max="16384" width="9.140625" style="52"/>
  </cols>
  <sheetData>
    <row r="1" spans="1:17" x14ac:dyDescent="0.5">
      <c r="A1" s="52" t="s">
        <v>405</v>
      </c>
    </row>
    <row r="2" spans="1:17" ht="10.5" customHeight="1" x14ac:dyDescent="0.5"/>
    <row r="3" spans="1:17" x14ac:dyDescent="0.5">
      <c r="A3" s="274" t="s">
        <v>93</v>
      </c>
      <c r="B3" s="274" t="s">
        <v>11</v>
      </c>
      <c r="C3" s="274" t="s">
        <v>9</v>
      </c>
      <c r="D3" s="274" t="s">
        <v>326</v>
      </c>
      <c r="E3" s="275" t="s">
        <v>10</v>
      </c>
      <c r="F3" s="105" t="s">
        <v>385</v>
      </c>
      <c r="G3" s="105"/>
      <c r="H3" s="106"/>
      <c r="I3" s="76" t="s">
        <v>392</v>
      </c>
      <c r="J3" s="105"/>
      <c r="K3" s="105"/>
      <c r="L3" s="76"/>
      <c r="M3" s="75"/>
      <c r="N3" s="105"/>
      <c r="O3" s="105"/>
      <c r="P3" s="76"/>
      <c r="Q3" s="75"/>
    </row>
    <row r="4" spans="1:17" x14ac:dyDescent="0.5">
      <c r="A4" s="274"/>
      <c r="B4" s="274"/>
      <c r="C4" s="274"/>
      <c r="D4" s="274"/>
      <c r="E4" s="275"/>
      <c r="F4" s="107" t="s">
        <v>18</v>
      </c>
      <c r="G4" s="107" t="s">
        <v>19</v>
      </c>
      <c r="H4" s="59" t="s">
        <v>20</v>
      </c>
      <c r="I4" s="81" t="s">
        <v>21</v>
      </c>
      <c r="J4" s="59" t="s">
        <v>22</v>
      </c>
      <c r="K4" s="81" t="s">
        <v>23</v>
      </c>
      <c r="L4" s="59" t="s">
        <v>24</v>
      </c>
      <c r="M4" s="81" t="s">
        <v>25</v>
      </c>
      <c r="N4" s="59" t="s">
        <v>26</v>
      </c>
      <c r="O4" s="59" t="s">
        <v>27</v>
      </c>
      <c r="P4" s="59" t="s">
        <v>28</v>
      </c>
      <c r="Q4" s="59" t="s">
        <v>29</v>
      </c>
    </row>
    <row r="5" spans="1:17" x14ac:dyDescent="0.5">
      <c r="A5" s="62" t="s">
        <v>155</v>
      </c>
      <c r="B5" s="62"/>
      <c r="C5" s="62"/>
      <c r="D5" s="253" t="s">
        <v>56</v>
      </c>
      <c r="E5" s="256">
        <f>SUM(F5:Q5)</f>
        <v>0</v>
      </c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17" x14ac:dyDescent="0.5">
      <c r="A6" s="62"/>
      <c r="B6" s="62"/>
      <c r="C6" s="62"/>
      <c r="D6" s="253" t="s">
        <v>57</v>
      </c>
      <c r="E6" s="256">
        <f>SUM(F6:Q6)</f>
        <v>0</v>
      </c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</row>
    <row r="7" spans="1:17" x14ac:dyDescent="0.5">
      <c r="A7" s="62"/>
      <c r="B7" s="62"/>
      <c r="C7" s="62"/>
      <c r="D7" s="253"/>
      <c r="E7" s="256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</row>
    <row r="8" spans="1:17" x14ac:dyDescent="0.5">
      <c r="A8" s="62" t="s">
        <v>158</v>
      </c>
      <c r="B8" s="62"/>
      <c r="C8" s="62"/>
      <c r="D8" s="253" t="s">
        <v>56</v>
      </c>
      <c r="E8" s="256">
        <f t="shared" ref="E8:E15" si="0">SUM(F8:Q8)</f>
        <v>0</v>
      </c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</row>
    <row r="9" spans="1:17" x14ac:dyDescent="0.5">
      <c r="A9" s="62"/>
      <c r="B9" s="62"/>
      <c r="C9" s="62"/>
      <c r="D9" s="253" t="s">
        <v>57</v>
      </c>
      <c r="E9" s="256">
        <f t="shared" si="0"/>
        <v>0</v>
      </c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</row>
    <row r="10" spans="1:17" x14ac:dyDescent="0.5">
      <c r="A10" s="62"/>
      <c r="B10" s="62"/>
      <c r="C10" s="62"/>
      <c r="D10" s="253"/>
      <c r="E10" s="256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</row>
    <row r="11" spans="1:17" x14ac:dyDescent="0.5">
      <c r="A11" s="62" t="s">
        <v>157</v>
      </c>
      <c r="B11" s="62"/>
      <c r="C11" s="62"/>
      <c r="D11" s="253" t="s">
        <v>56</v>
      </c>
      <c r="E11" s="256">
        <f t="shared" si="0"/>
        <v>0</v>
      </c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</row>
    <row r="12" spans="1:17" x14ac:dyDescent="0.5">
      <c r="A12" s="62"/>
      <c r="B12" s="62"/>
      <c r="C12" s="62"/>
      <c r="D12" s="253" t="s">
        <v>57</v>
      </c>
      <c r="E12" s="256">
        <f t="shared" si="0"/>
        <v>0</v>
      </c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</row>
    <row r="13" spans="1:17" x14ac:dyDescent="0.5">
      <c r="A13" s="62"/>
      <c r="B13" s="62"/>
      <c r="C13" s="62"/>
      <c r="D13" s="253"/>
      <c r="E13" s="256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</row>
    <row r="14" spans="1:17" x14ac:dyDescent="0.5">
      <c r="A14" s="62" t="s">
        <v>156</v>
      </c>
      <c r="B14" s="62"/>
      <c r="C14" s="62"/>
      <c r="D14" s="253" t="s">
        <v>56</v>
      </c>
      <c r="E14" s="256">
        <f t="shared" si="0"/>
        <v>0</v>
      </c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</row>
    <row r="15" spans="1:17" x14ac:dyDescent="0.5">
      <c r="A15" s="62"/>
      <c r="B15" s="62"/>
      <c r="C15" s="62"/>
      <c r="D15" s="253" t="s">
        <v>57</v>
      </c>
      <c r="E15" s="256">
        <f t="shared" si="0"/>
        <v>0</v>
      </c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</row>
    <row r="16" spans="1:17" x14ac:dyDescent="0.5">
      <c r="A16" s="67"/>
      <c r="B16" s="67"/>
      <c r="C16" s="67"/>
      <c r="D16" s="67"/>
      <c r="E16" s="257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</row>
    <row r="18" spans="1:1" ht="39.75" x14ac:dyDescent="0.9">
      <c r="A18" s="70" t="s">
        <v>293</v>
      </c>
    </row>
  </sheetData>
  <mergeCells count="5">
    <mergeCell ref="C3:C4"/>
    <mergeCell ref="E3:E4"/>
    <mergeCell ref="A3:A4"/>
    <mergeCell ref="B3:B4"/>
    <mergeCell ref="D3:D4"/>
  </mergeCells>
  <printOptions horizontalCentered="1"/>
  <pageMargins left="0.39370078740157483" right="0.39370078740157483" top="0.98425196850393704" bottom="0.98425196850393704" header="0.51181102362204722" footer="0.51181102362204722"/>
  <pageSetup paperSize="9" scale="76" orientation="landscape" horizontalDpi="300" verticalDpi="300" r:id="rId1"/>
  <headerFooter alignWithMargins="0">
    <oddFooter>&amp;L&amp;D&amp;T&amp;C&amp;A&amp;R&amp;F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9"/>
  <sheetViews>
    <sheetView view="pageBreakPreview" zoomScaleNormal="100" zoomScaleSheetLayoutView="100" workbookViewId="0">
      <selection activeCell="A2" sqref="A2"/>
    </sheetView>
  </sheetViews>
  <sheetFormatPr defaultColWidth="9.140625" defaultRowHeight="21.75" x14ac:dyDescent="0.5"/>
  <cols>
    <col min="1" max="1" width="23.42578125" style="52" customWidth="1"/>
    <col min="2" max="2" width="6.5703125" style="52" bestFit="1" customWidth="1"/>
    <col min="3" max="3" width="10.7109375" style="99" customWidth="1"/>
    <col min="4" max="4" width="10.7109375" style="52" customWidth="1"/>
    <col min="5" max="5" width="10.7109375" style="104" customWidth="1"/>
    <col min="6" max="6" width="10.7109375" style="52" customWidth="1"/>
    <col min="7" max="7" width="10.7109375" style="104" customWidth="1"/>
    <col min="8" max="8" width="10.7109375" style="52" customWidth="1"/>
    <col min="9" max="9" width="10.7109375" style="104" customWidth="1"/>
    <col min="10" max="10" width="10.7109375" style="52" customWidth="1"/>
    <col min="11" max="11" width="10.7109375" style="104" customWidth="1"/>
    <col min="12" max="16384" width="9.140625" style="52"/>
  </cols>
  <sheetData>
    <row r="1" spans="1:15" x14ac:dyDescent="0.5">
      <c r="A1" s="52" t="s">
        <v>404</v>
      </c>
    </row>
    <row r="2" spans="1:15" ht="10.5" customHeight="1" x14ac:dyDescent="0.5"/>
    <row r="3" spans="1:15" x14ac:dyDescent="0.5">
      <c r="A3" s="274" t="s">
        <v>93</v>
      </c>
      <c r="B3" s="274" t="s">
        <v>326</v>
      </c>
      <c r="C3" s="275" t="s">
        <v>10</v>
      </c>
      <c r="D3" s="105" t="s">
        <v>385</v>
      </c>
      <c r="E3" s="105"/>
      <c r="F3" s="106"/>
      <c r="G3" s="76" t="s">
        <v>392</v>
      </c>
      <c r="H3" s="105"/>
      <c r="I3" s="105"/>
      <c r="J3" s="76"/>
      <c r="K3" s="75"/>
      <c r="L3" s="105"/>
      <c r="M3" s="105"/>
      <c r="N3" s="76"/>
      <c r="O3" s="75"/>
    </row>
    <row r="4" spans="1:15" x14ac:dyDescent="0.5">
      <c r="A4" s="274"/>
      <c r="B4" s="274"/>
      <c r="C4" s="275"/>
      <c r="D4" s="107" t="s">
        <v>18</v>
      </c>
      <c r="E4" s="107" t="s">
        <v>19</v>
      </c>
      <c r="F4" s="59" t="s">
        <v>20</v>
      </c>
      <c r="G4" s="81" t="s">
        <v>21</v>
      </c>
      <c r="H4" s="59" t="s">
        <v>22</v>
      </c>
      <c r="I4" s="81" t="s">
        <v>23</v>
      </c>
      <c r="J4" s="59" t="s">
        <v>24</v>
      </c>
      <c r="K4" s="81" t="s">
        <v>25</v>
      </c>
      <c r="L4" s="59" t="s">
        <v>26</v>
      </c>
      <c r="M4" s="59" t="s">
        <v>27</v>
      </c>
      <c r="N4" s="59" t="s">
        <v>28</v>
      </c>
      <c r="O4" s="59" t="s">
        <v>29</v>
      </c>
    </row>
    <row r="5" spans="1:15" s="99" customFormat="1" x14ac:dyDescent="0.5">
      <c r="A5" s="254" t="s">
        <v>10</v>
      </c>
      <c r="B5" s="254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</row>
    <row r="6" spans="1:15" x14ac:dyDescent="0.5">
      <c r="A6" s="62" t="s">
        <v>155</v>
      </c>
      <c r="B6" s="253" t="s">
        <v>56</v>
      </c>
      <c r="C6" s="256">
        <f>SUM(D6:O6)</f>
        <v>0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</row>
    <row r="7" spans="1:15" x14ac:dyDescent="0.5">
      <c r="A7" s="62"/>
      <c r="B7" s="253" t="s">
        <v>57</v>
      </c>
      <c r="C7" s="256">
        <f>SUM(D7:O7)</f>
        <v>0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</row>
    <row r="8" spans="1:15" x14ac:dyDescent="0.5">
      <c r="A8" s="62"/>
      <c r="B8" s="253"/>
      <c r="C8" s="256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</row>
    <row r="9" spans="1:15" x14ac:dyDescent="0.5">
      <c r="A9" s="62" t="s">
        <v>158</v>
      </c>
      <c r="B9" s="253" t="s">
        <v>56</v>
      </c>
      <c r="C9" s="256">
        <f t="shared" ref="C9:C15" si="0">SUM(D9:O9)</f>
        <v>0</v>
      </c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</row>
    <row r="10" spans="1:15" x14ac:dyDescent="0.5">
      <c r="A10" s="62"/>
      <c r="B10" s="253" t="s">
        <v>57</v>
      </c>
      <c r="C10" s="256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</row>
    <row r="11" spans="1:15" x14ac:dyDescent="0.5">
      <c r="A11" s="62"/>
      <c r="B11" s="253"/>
      <c r="C11" s="256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</row>
    <row r="12" spans="1:15" x14ac:dyDescent="0.5">
      <c r="A12" s="62" t="s">
        <v>157</v>
      </c>
      <c r="B12" s="253" t="s">
        <v>56</v>
      </c>
      <c r="C12" s="256">
        <f t="shared" si="0"/>
        <v>0</v>
      </c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</row>
    <row r="13" spans="1:15" x14ac:dyDescent="0.5">
      <c r="A13" s="62"/>
      <c r="B13" s="253" t="s">
        <v>57</v>
      </c>
      <c r="C13" s="256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</row>
    <row r="14" spans="1:15" x14ac:dyDescent="0.5">
      <c r="A14" s="62"/>
      <c r="B14" s="253"/>
      <c r="C14" s="256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</row>
    <row r="15" spans="1:15" x14ac:dyDescent="0.5">
      <c r="A15" s="62" t="s">
        <v>156</v>
      </c>
      <c r="B15" s="253" t="s">
        <v>56</v>
      </c>
      <c r="C15" s="256">
        <f t="shared" si="0"/>
        <v>0</v>
      </c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</row>
    <row r="16" spans="1:15" x14ac:dyDescent="0.5">
      <c r="A16" s="62"/>
      <c r="B16" s="253" t="s">
        <v>57</v>
      </c>
      <c r="C16" s="256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</row>
    <row r="17" spans="1:15" x14ac:dyDescent="0.5">
      <c r="A17" s="67"/>
      <c r="B17" s="67"/>
      <c r="C17" s="257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</row>
    <row r="19" spans="1:15" ht="39.75" x14ac:dyDescent="0.9">
      <c r="A19" s="70" t="s">
        <v>293</v>
      </c>
      <c r="B19" s="70"/>
    </row>
  </sheetData>
  <mergeCells count="3">
    <mergeCell ref="A3:A4"/>
    <mergeCell ref="C3:C4"/>
    <mergeCell ref="B3:B4"/>
  </mergeCells>
  <printOptions horizontalCentered="1"/>
  <pageMargins left="0.39370078740157483" right="0.39370078740157483" top="0.98425196850393704" bottom="0.98425196850393704" header="0.51181102362204722" footer="0.51181102362204722"/>
  <pageSetup paperSize="9" scale="81" orientation="landscape" horizontalDpi="300" verticalDpi="300" r:id="rId1"/>
  <headerFooter alignWithMargins="0">
    <oddFooter>&amp;L&amp;D&amp;T&amp;C&amp;A&amp;R&amp;F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3"/>
  <sheetViews>
    <sheetView view="pageBreakPreview" zoomScale="98" zoomScaleNormal="100" zoomScaleSheetLayoutView="98" workbookViewId="0">
      <selection activeCell="G23" sqref="G23"/>
    </sheetView>
  </sheetViews>
  <sheetFormatPr defaultColWidth="9.140625" defaultRowHeight="21.75" x14ac:dyDescent="0.5"/>
  <cols>
    <col min="1" max="1" width="3.140625" style="52" customWidth="1"/>
    <col min="2" max="2" width="20" style="52" customWidth="1"/>
    <col min="3" max="14" width="14.42578125" style="128" customWidth="1"/>
    <col min="15" max="15" width="14.42578125" style="52" customWidth="1"/>
    <col min="16" max="16384" width="9.140625" style="52"/>
  </cols>
  <sheetData>
    <row r="1" spans="1:15" x14ac:dyDescent="0.5">
      <c r="A1" s="108" t="s">
        <v>393</v>
      </c>
      <c r="B1" s="109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09"/>
    </row>
    <row r="2" spans="1:15" x14ac:dyDescent="0.5">
      <c r="A2" s="108" t="s">
        <v>406</v>
      </c>
      <c r="B2" s="109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09"/>
    </row>
    <row r="3" spans="1:15" x14ac:dyDescent="0.5">
      <c r="A3" s="108" t="s">
        <v>172</v>
      </c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09"/>
    </row>
    <row r="4" spans="1:15" x14ac:dyDescent="0.5">
      <c r="A4" s="108"/>
      <c r="B4" s="109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09"/>
    </row>
    <row r="5" spans="1:15" x14ac:dyDescent="0.5">
      <c r="B5" s="111" t="s">
        <v>17</v>
      </c>
      <c r="C5" s="112"/>
      <c r="D5" s="112"/>
      <c r="E5" s="112"/>
      <c r="F5" s="112"/>
      <c r="G5" s="112"/>
      <c r="H5" s="112"/>
      <c r="I5" s="112"/>
      <c r="J5" s="112"/>
      <c r="K5" s="112"/>
      <c r="L5" s="113" t="s">
        <v>173</v>
      </c>
      <c r="M5" s="112"/>
      <c r="N5" s="112"/>
      <c r="O5" s="114"/>
    </row>
    <row r="7" spans="1:15" x14ac:dyDescent="0.5">
      <c r="A7" s="115" t="s">
        <v>174</v>
      </c>
      <c r="B7" s="116"/>
      <c r="C7" s="117" t="s">
        <v>18</v>
      </c>
      <c r="D7" s="117" t="s">
        <v>19</v>
      </c>
      <c r="E7" s="258" t="s">
        <v>20</v>
      </c>
      <c r="F7" s="259" t="s">
        <v>21</v>
      </c>
      <c r="G7" s="117" t="s">
        <v>22</v>
      </c>
      <c r="H7" s="117" t="s">
        <v>23</v>
      </c>
      <c r="I7" s="117" t="s">
        <v>24</v>
      </c>
      <c r="J7" s="117" t="s">
        <v>25</v>
      </c>
      <c r="K7" s="117" t="s">
        <v>26</v>
      </c>
      <c r="L7" s="117" t="s">
        <v>27</v>
      </c>
      <c r="M7" s="117" t="s">
        <v>28</v>
      </c>
      <c r="N7" s="117" t="s">
        <v>29</v>
      </c>
      <c r="O7" s="118" t="s">
        <v>4</v>
      </c>
    </row>
    <row r="8" spans="1:15" s="99" customFormat="1" ht="22.5" thickBot="1" x14ac:dyDescent="0.55000000000000004">
      <c r="A8" s="119" t="s">
        <v>10</v>
      </c>
      <c r="B8" s="120"/>
      <c r="C8" s="121">
        <f>C9</f>
        <v>0</v>
      </c>
      <c r="D8" s="121">
        <f t="shared" ref="D8:O8" si="0">D9</f>
        <v>0</v>
      </c>
      <c r="E8" s="260">
        <f t="shared" si="0"/>
        <v>0</v>
      </c>
      <c r="F8" s="261">
        <f t="shared" si="0"/>
        <v>0</v>
      </c>
      <c r="G8" s="121">
        <f t="shared" si="0"/>
        <v>0</v>
      </c>
      <c r="H8" s="121">
        <f t="shared" si="0"/>
        <v>0</v>
      </c>
      <c r="I8" s="121">
        <f t="shared" si="0"/>
        <v>0</v>
      </c>
      <c r="J8" s="121">
        <f t="shared" si="0"/>
        <v>0</v>
      </c>
      <c r="K8" s="121">
        <f t="shared" si="0"/>
        <v>0</v>
      </c>
      <c r="L8" s="121">
        <f t="shared" si="0"/>
        <v>0</v>
      </c>
      <c r="M8" s="121">
        <f t="shared" si="0"/>
        <v>0</v>
      </c>
      <c r="N8" s="121">
        <f t="shared" si="0"/>
        <v>0</v>
      </c>
      <c r="O8" s="121">
        <f t="shared" si="0"/>
        <v>0</v>
      </c>
    </row>
    <row r="9" spans="1:15" s="99" customFormat="1" ht="22.5" thickTop="1" x14ac:dyDescent="0.5">
      <c r="A9" s="122" t="s">
        <v>5</v>
      </c>
      <c r="B9" s="123"/>
      <c r="C9" s="124">
        <f>SUM(C10:C15)</f>
        <v>0</v>
      </c>
      <c r="D9" s="124">
        <f>SUM(D10:D15)</f>
        <v>0</v>
      </c>
      <c r="E9" s="262">
        <f t="shared" ref="E9:O9" si="1">SUM(E10:E15)</f>
        <v>0</v>
      </c>
      <c r="F9" s="263">
        <f t="shared" si="1"/>
        <v>0</v>
      </c>
      <c r="G9" s="124">
        <f t="shared" si="1"/>
        <v>0</v>
      </c>
      <c r="H9" s="124">
        <f t="shared" si="1"/>
        <v>0</v>
      </c>
      <c r="I9" s="124">
        <f t="shared" si="1"/>
        <v>0</v>
      </c>
      <c r="J9" s="124">
        <f t="shared" si="1"/>
        <v>0</v>
      </c>
      <c r="K9" s="124">
        <f t="shared" si="1"/>
        <v>0</v>
      </c>
      <c r="L9" s="124">
        <f t="shared" si="1"/>
        <v>0</v>
      </c>
      <c r="M9" s="124">
        <f t="shared" si="1"/>
        <v>0</v>
      </c>
      <c r="N9" s="124">
        <f t="shared" si="1"/>
        <v>0</v>
      </c>
      <c r="O9" s="124">
        <f t="shared" si="1"/>
        <v>0</v>
      </c>
    </row>
    <row r="10" spans="1:15" x14ac:dyDescent="0.5">
      <c r="A10" s="125" t="s">
        <v>175</v>
      </c>
      <c r="B10" s="90" t="s">
        <v>177</v>
      </c>
      <c r="C10" s="126"/>
      <c r="D10" s="126"/>
      <c r="E10" s="264"/>
      <c r="F10" s="265"/>
      <c r="G10" s="126"/>
      <c r="H10" s="126"/>
      <c r="I10" s="126"/>
      <c r="J10" s="126"/>
      <c r="K10" s="126"/>
      <c r="L10" s="126"/>
      <c r="M10" s="126"/>
      <c r="N10" s="126"/>
      <c r="O10" s="126"/>
    </row>
    <row r="11" spans="1:15" x14ac:dyDescent="0.5">
      <c r="A11" s="125" t="s">
        <v>175</v>
      </c>
      <c r="B11" s="90" t="s">
        <v>178</v>
      </c>
      <c r="C11" s="126"/>
      <c r="D11" s="126"/>
      <c r="E11" s="264"/>
      <c r="F11" s="265"/>
      <c r="G11" s="126"/>
      <c r="H11" s="126"/>
      <c r="I11" s="126"/>
      <c r="J11" s="126"/>
      <c r="K11" s="126"/>
      <c r="L11" s="126"/>
      <c r="M11" s="126"/>
      <c r="N11" s="126"/>
      <c r="O11" s="126"/>
    </row>
    <row r="12" spans="1:15" x14ac:dyDescent="0.5">
      <c r="A12" s="125" t="s">
        <v>175</v>
      </c>
      <c r="B12" s="90" t="s">
        <v>179</v>
      </c>
      <c r="C12" s="126"/>
      <c r="D12" s="126"/>
      <c r="E12" s="264"/>
      <c r="F12" s="265"/>
      <c r="G12" s="126"/>
      <c r="H12" s="126"/>
      <c r="I12" s="126"/>
      <c r="J12" s="126"/>
      <c r="K12" s="126"/>
      <c r="L12" s="126"/>
      <c r="M12" s="126"/>
      <c r="N12" s="126"/>
      <c r="O12" s="126"/>
    </row>
    <row r="13" spans="1:15" x14ac:dyDescent="0.5">
      <c r="A13" s="125" t="s">
        <v>175</v>
      </c>
      <c r="B13" s="90" t="s">
        <v>176</v>
      </c>
      <c r="C13" s="126"/>
      <c r="D13" s="126"/>
      <c r="E13" s="264"/>
      <c r="F13" s="265"/>
      <c r="G13" s="126"/>
      <c r="H13" s="126"/>
      <c r="I13" s="126"/>
      <c r="J13" s="126"/>
      <c r="K13" s="126"/>
      <c r="L13" s="126"/>
      <c r="M13" s="126"/>
      <c r="N13" s="126"/>
      <c r="O13" s="126"/>
    </row>
    <row r="14" spans="1:15" x14ac:dyDescent="0.5">
      <c r="A14" s="125" t="s">
        <v>175</v>
      </c>
      <c r="B14" s="90" t="s">
        <v>216</v>
      </c>
      <c r="C14" s="126"/>
      <c r="D14" s="126"/>
      <c r="E14" s="264"/>
      <c r="F14" s="265"/>
      <c r="G14" s="126"/>
      <c r="H14" s="126"/>
      <c r="I14" s="126"/>
      <c r="J14" s="126"/>
      <c r="K14" s="126"/>
      <c r="L14" s="126"/>
      <c r="M14" s="126"/>
      <c r="N14" s="126"/>
      <c r="O14" s="126"/>
    </row>
    <row r="15" spans="1:15" x14ac:dyDescent="0.5">
      <c r="A15" s="125" t="s">
        <v>175</v>
      </c>
      <c r="B15" s="90" t="s">
        <v>217</v>
      </c>
      <c r="C15" s="126"/>
      <c r="D15" s="126"/>
      <c r="E15" s="264"/>
      <c r="F15" s="265"/>
      <c r="G15" s="126"/>
      <c r="H15" s="126"/>
      <c r="I15" s="126"/>
      <c r="J15" s="126"/>
      <c r="K15" s="126"/>
      <c r="L15" s="126"/>
      <c r="M15" s="126"/>
      <c r="N15" s="126"/>
      <c r="O15" s="126"/>
    </row>
    <row r="16" spans="1:15" x14ac:dyDescent="0.5">
      <c r="A16" s="95"/>
      <c r="B16" s="96"/>
      <c r="C16" s="127"/>
      <c r="D16" s="127"/>
      <c r="E16" s="266"/>
      <c r="F16" s="267"/>
      <c r="G16" s="127"/>
      <c r="H16" s="127"/>
      <c r="I16" s="127"/>
      <c r="J16" s="127"/>
      <c r="K16" s="127"/>
      <c r="L16" s="127"/>
      <c r="M16" s="127"/>
      <c r="N16" s="127"/>
      <c r="O16" s="98"/>
    </row>
    <row r="18" spans="1:1" ht="39.75" x14ac:dyDescent="0.9">
      <c r="A18" s="70" t="s">
        <v>293</v>
      </c>
    </row>
    <row r="19" spans="1:1" x14ac:dyDescent="0.5">
      <c r="A19" s="129" t="s">
        <v>297</v>
      </c>
    </row>
    <row r="20" spans="1:1" x14ac:dyDescent="0.5">
      <c r="A20" s="129" t="s">
        <v>298</v>
      </c>
    </row>
    <row r="21" spans="1:1" ht="39.75" x14ac:dyDescent="0.9">
      <c r="A21" s="129" t="s">
        <v>299</v>
      </c>
    </row>
    <row r="22" spans="1:1" x14ac:dyDescent="0.5">
      <c r="A22" s="70"/>
    </row>
    <row r="23" spans="1:1" x14ac:dyDescent="0.5">
      <c r="A23" s="70"/>
    </row>
  </sheetData>
  <pageMargins left="0.7" right="0.7" top="0.75" bottom="0.75" header="0.3" footer="0.3"/>
  <pageSetup scale="43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13</vt:i4>
      </vt:variant>
      <vt:variant>
        <vt:lpstr>ช่วงที่มีชื่อ</vt:lpstr>
      </vt:variant>
      <vt:variant>
        <vt:i4>8</vt:i4>
      </vt:variant>
    </vt:vector>
  </HeadingPairs>
  <TitlesOfParts>
    <vt:vector size="21" baseType="lpstr">
      <vt:lpstr>ปะหน้า</vt:lpstr>
      <vt:lpstr>ข้อ1-14</vt:lpstr>
      <vt:lpstr>ข้อ 15</vt:lpstr>
      <vt:lpstr>ข่อ 16.1</vt:lpstr>
      <vt:lpstr>ข้อ17,17.1</vt:lpstr>
      <vt:lpstr>ข้อ17.2</vt:lpstr>
      <vt:lpstr>ข้อ18.1</vt:lpstr>
      <vt:lpstr>ข้อ18.2</vt:lpstr>
      <vt:lpstr>รายเดือน</vt:lpstr>
      <vt:lpstr>สงป.</vt:lpstr>
      <vt:lpstr>วัตถุประสงค์ตัวชี้วัด</vt:lpstr>
      <vt:lpstr>แผน-ผล</vt:lpstr>
      <vt:lpstr>ตัวชีวัดตามกิจกรรม </vt:lpstr>
      <vt:lpstr>'ข้อ1-14'!Print_Area</vt:lpstr>
      <vt:lpstr>'ข้อ17,17.1'!Print_Area</vt:lpstr>
      <vt:lpstr>ข้อ18.1!Print_Area</vt:lpstr>
      <vt:lpstr>ข้อ18.2!Print_Area</vt:lpstr>
      <vt:lpstr>'ตัวชีวัดตามกิจกรรม '!Print_Area</vt:lpstr>
      <vt:lpstr>'แผน-ผล'!Print_Titles</vt:lpstr>
      <vt:lpstr>'ข้อ17,17.1'!Print_Titles</vt:lpstr>
      <vt:lpstr>ข้อ17.2!Print_Titles</vt:lpstr>
    </vt:vector>
  </TitlesOfParts>
  <Company>planning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Piboon</dc:creator>
  <cp:lastModifiedBy>SANTTASANA PENCHAN</cp:lastModifiedBy>
  <cp:lastPrinted>2021-02-25T04:11:56Z</cp:lastPrinted>
  <dcterms:created xsi:type="dcterms:W3CDTF">2004-12-07T08:54:23Z</dcterms:created>
  <dcterms:modified xsi:type="dcterms:W3CDTF">2022-11-09T02:28:49Z</dcterms:modified>
</cp:coreProperties>
</file>